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4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crsavl/iCloud Drive (Archive)/Documents/CLIENT FOLDERS/CURRENT CLIENTS/CALFIRE (Forest Business Alliance)/FBA Templates/Final Versions Posted on FBA Website/January 2024/"/>
    </mc:Choice>
  </mc:AlternateContent>
  <xr:revisionPtr revIDLastSave="0" documentId="13_ncr:1_{02D5FE74-EEBC-2A4D-99B6-9D94DC6866C7}" xr6:coauthVersionLast="47" xr6:coauthVersionMax="47" xr10:uidLastSave="{00000000-0000-0000-0000-000000000000}"/>
  <bookViews>
    <workbookView xWindow="-1340" yWindow="-19200" windowWidth="36380" windowHeight="18760" tabRatio="651" xr2:uid="{00000000-000D-0000-FFFF-FFFF00000000}"/>
  </bookViews>
  <sheets>
    <sheet name="Instructions" sheetId="15" r:id="rId1"/>
    <sheet name="1. Problem Analysis" sheetId="25" r:id="rId2"/>
    <sheet name="2. Problems to Objectives" sheetId="26" r:id="rId3"/>
    <sheet name="3. Results Framework" sheetId="30" r:id="rId4"/>
    <sheet name="4. Back-of-the-Envelope Budget" sheetId="35" r:id="rId5"/>
    <sheet name="5.a. Strategy Options" sheetId="32" r:id="rId6"/>
    <sheet name="5.b. Ranking Strategy Options" sheetId="33" r:id="rId7"/>
    <sheet name="6. Theory of Change Checklist" sheetId="31" r:id="rId8"/>
    <sheet name="7. ProFrame &amp; DIP" sheetId="14" r:id="rId9"/>
    <sheet name="Y1 Monitoring &amp; Reporting" sheetId="18" r:id="rId10"/>
    <sheet name="Y2 Monitoring &amp; Reporting" sheetId="21" r:id="rId11"/>
    <sheet name="Y3 Monitoring &amp; Reporting" sheetId="22" r:id="rId12"/>
    <sheet name="Y4 Monitoring &amp; Reporting" sheetId="23" r:id="rId13"/>
    <sheet name="Menus" sheetId="20" state="hidden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9" i="21" l="1"/>
  <c r="C12" i="33"/>
  <c r="D12" i="35"/>
  <c r="B5" i="26"/>
  <c r="B42" i="26"/>
  <c r="B41" i="26"/>
  <c r="B40" i="26"/>
  <c r="B38" i="26"/>
  <c r="B37" i="26"/>
  <c r="B36" i="26"/>
  <c r="B34" i="26"/>
  <c r="B33" i="26"/>
  <c r="B32" i="26"/>
  <c r="B39" i="26"/>
  <c r="B35" i="26"/>
  <c r="B31" i="26"/>
  <c r="B30" i="26"/>
  <c r="B29" i="26"/>
  <c r="B28" i="26"/>
  <c r="B27" i="26"/>
  <c r="B25" i="26"/>
  <c r="B24" i="26"/>
  <c r="B23" i="26"/>
  <c r="B21" i="26"/>
  <c r="B20" i="26"/>
  <c r="B19" i="26"/>
  <c r="B26" i="26"/>
  <c r="B22" i="26"/>
  <c r="B18" i="26"/>
  <c r="B17" i="26"/>
  <c r="B16" i="26"/>
  <c r="B15" i="26"/>
  <c r="B14" i="26"/>
  <c r="B12" i="26"/>
  <c r="B11" i="26"/>
  <c r="B10" i="26"/>
  <c r="B8" i="26"/>
  <c r="B7" i="26"/>
  <c r="B6" i="26"/>
  <c r="B13" i="26"/>
  <c r="B9" i="26"/>
  <c r="B4" i="26"/>
  <c r="B8" i="30"/>
  <c r="A6" i="30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9" i="14"/>
  <c r="J144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3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B10" i="30" l="1"/>
  <c r="D8" i="35"/>
  <c r="D11" i="35" s="1"/>
  <c r="B12" i="30" l="1"/>
  <c r="D9" i="35"/>
  <c r="C6" i="30" l="1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A5" i="32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D12" i="23"/>
  <c r="C12" i="23"/>
  <c r="D11" i="23"/>
  <c r="C11" i="23"/>
  <c r="D10" i="23"/>
  <c r="C10" i="23"/>
  <c r="D9" i="23"/>
  <c r="C9" i="23"/>
  <c r="D8" i="23"/>
  <c r="C8" i="23"/>
  <c r="D7" i="23"/>
  <c r="C7" i="23"/>
  <c r="D6" i="23"/>
  <c r="C6" i="23"/>
  <c r="D5" i="23"/>
  <c r="C5" i="23"/>
  <c r="D4" i="23"/>
  <c r="C4" i="23"/>
  <c r="D42" i="22"/>
  <c r="C42" i="22"/>
  <c r="D41" i="22"/>
  <c r="C41" i="22"/>
  <c r="D40" i="22"/>
  <c r="C40" i="22"/>
  <c r="D39" i="22"/>
  <c r="C39" i="22"/>
  <c r="D38" i="22"/>
  <c r="C38" i="22"/>
  <c r="D37" i="22"/>
  <c r="C37" i="22"/>
  <c r="D36" i="22"/>
  <c r="C36" i="22"/>
  <c r="D35" i="22"/>
  <c r="C35" i="22"/>
  <c r="D34" i="22"/>
  <c r="C34" i="22"/>
  <c r="D33" i="22"/>
  <c r="C33" i="22"/>
  <c r="D32" i="22"/>
  <c r="C32" i="22"/>
  <c r="D31" i="22"/>
  <c r="C31" i="22"/>
  <c r="D30" i="22"/>
  <c r="C30" i="22"/>
  <c r="D29" i="22"/>
  <c r="C29" i="22"/>
  <c r="D28" i="22"/>
  <c r="C28" i="22"/>
  <c r="D27" i="22"/>
  <c r="C27" i="22"/>
  <c r="D26" i="22"/>
  <c r="C26" i="22"/>
  <c r="D25" i="22"/>
  <c r="C25" i="22"/>
  <c r="D24" i="22"/>
  <c r="C24" i="22"/>
  <c r="D23" i="22"/>
  <c r="C23" i="22"/>
  <c r="D22" i="22"/>
  <c r="C22" i="22"/>
  <c r="D21" i="22"/>
  <c r="C21" i="22"/>
  <c r="D20" i="22"/>
  <c r="C20" i="22"/>
  <c r="D19" i="22"/>
  <c r="C19" i="22"/>
  <c r="D18" i="22"/>
  <c r="C18" i="22"/>
  <c r="D17" i="22"/>
  <c r="C17" i="22"/>
  <c r="D16" i="22"/>
  <c r="C16" i="22"/>
  <c r="D15" i="22"/>
  <c r="C15" i="22"/>
  <c r="D14" i="22"/>
  <c r="C14" i="22"/>
  <c r="D13" i="22"/>
  <c r="C13" i="22"/>
  <c r="D12" i="22"/>
  <c r="C12" i="22"/>
  <c r="D11" i="22"/>
  <c r="C11" i="22"/>
  <c r="D10" i="22"/>
  <c r="C10" i="22"/>
  <c r="D9" i="22"/>
  <c r="C9" i="22"/>
  <c r="D8" i="22"/>
  <c r="C8" i="22"/>
  <c r="D7" i="22"/>
  <c r="C7" i="22"/>
  <c r="D6" i="22"/>
  <c r="C6" i="22"/>
  <c r="D5" i="22"/>
  <c r="C5" i="22"/>
  <c r="D4" i="22"/>
  <c r="C4" i="22"/>
  <c r="D42" i="21"/>
  <c r="C42" i="21"/>
  <c r="D41" i="21"/>
  <c r="C41" i="21"/>
  <c r="D40" i="21"/>
  <c r="C40" i="21"/>
  <c r="D39" i="21"/>
  <c r="C39" i="21"/>
  <c r="D38" i="21"/>
  <c r="C38" i="21"/>
  <c r="D37" i="21"/>
  <c r="C37" i="21"/>
  <c r="D36" i="21"/>
  <c r="C36" i="21"/>
  <c r="D35" i="21"/>
  <c r="C35" i="21"/>
  <c r="D34" i="21"/>
  <c r="C34" i="21"/>
  <c r="D33" i="21"/>
  <c r="C33" i="21"/>
  <c r="D32" i="21"/>
  <c r="C32" i="21"/>
  <c r="D31" i="21"/>
  <c r="C31" i="21"/>
  <c r="D30" i="21"/>
  <c r="C30" i="21"/>
  <c r="D29" i="21"/>
  <c r="C29" i="21"/>
  <c r="D28" i="21"/>
  <c r="C28" i="21"/>
  <c r="D27" i="21"/>
  <c r="C27" i="21"/>
  <c r="D26" i="21"/>
  <c r="C26" i="21"/>
  <c r="D25" i="21"/>
  <c r="C25" i="21"/>
  <c r="D24" i="21"/>
  <c r="C24" i="21"/>
  <c r="D23" i="21"/>
  <c r="C23" i="21"/>
  <c r="D22" i="21"/>
  <c r="C22" i="21"/>
  <c r="D21" i="21"/>
  <c r="C21" i="21"/>
  <c r="D20" i="21"/>
  <c r="C20" i="21"/>
  <c r="D19" i="21"/>
  <c r="C19" i="21"/>
  <c r="D18" i="21"/>
  <c r="C18" i="21"/>
  <c r="D17" i="21"/>
  <c r="C17" i="21"/>
  <c r="D16" i="21"/>
  <c r="C16" i="21"/>
  <c r="D15" i="21"/>
  <c r="C15" i="21"/>
  <c r="D14" i="21"/>
  <c r="C14" i="21"/>
  <c r="D13" i="21"/>
  <c r="C13" i="21"/>
  <c r="D12" i="21"/>
  <c r="C12" i="21"/>
  <c r="D11" i="21"/>
  <c r="C11" i="21"/>
  <c r="D10" i="21"/>
  <c r="C10" i="21"/>
  <c r="D9" i="21"/>
  <c r="C9" i="21"/>
  <c r="D8" i="21"/>
  <c r="C8" i="21"/>
  <c r="D7" i="21"/>
  <c r="C7" i="21"/>
  <c r="D6" i="21"/>
  <c r="C6" i="21"/>
  <c r="D5" i="21"/>
  <c r="C5" i="21"/>
  <c r="D4" i="21"/>
  <c r="C4" i="21"/>
  <c r="C42" i="18"/>
  <c r="C41" i="18"/>
  <c r="C39" i="18"/>
  <c r="C38" i="18"/>
  <c r="C37" i="18"/>
  <c r="C35" i="18"/>
  <c r="C34" i="18"/>
  <c r="C33" i="18"/>
  <c r="C31" i="18"/>
  <c r="C30" i="18"/>
  <c r="C29" i="18"/>
  <c r="C28" i="18"/>
  <c r="C26" i="18"/>
  <c r="C25" i="18"/>
  <c r="C24" i="18"/>
  <c r="D24" i="18"/>
  <c r="C22" i="18"/>
  <c r="C21" i="18"/>
  <c r="C20" i="18"/>
  <c r="C17" i="18"/>
  <c r="C16" i="18"/>
  <c r="C15" i="18"/>
  <c r="C13" i="18"/>
  <c r="C12" i="18"/>
  <c r="C11" i="18"/>
  <c r="C8" i="18"/>
  <c r="C7" i="18"/>
  <c r="C9" i="18"/>
  <c r="C5" i="18"/>
  <c r="C4" i="18"/>
  <c r="C40" i="18"/>
  <c r="C36" i="18"/>
  <c r="C32" i="18"/>
  <c r="C27" i="18"/>
  <c r="C23" i="18"/>
  <c r="C19" i="18"/>
  <c r="C18" i="18"/>
  <c r="C14" i="18"/>
  <c r="C10" i="18"/>
  <c r="C6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5" i="18"/>
  <c r="D4" i="18"/>
  <c r="D6" i="18"/>
  <c r="D8" i="30" l="1"/>
  <c r="B5" i="14"/>
  <c r="B4" i="22" s="1"/>
  <c r="B3" i="30"/>
  <c r="B65" i="14"/>
  <c r="B10" i="18" s="1"/>
  <c r="B45" i="14"/>
  <c r="B8" i="21" s="1"/>
  <c r="B26" i="14"/>
  <c r="B7" i="21" s="1"/>
  <c r="B7" i="14"/>
  <c r="B6" i="21" s="1"/>
  <c r="B64" i="14"/>
  <c r="B6" i="14"/>
  <c r="D10" i="30" l="1"/>
  <c r="B84" i="14" s="1"/>
  <c r="B11" i="23" s="1"/>
  <c r="B9" i="21"/>
  <c r="B6" i="22"/>
  <c r="B10" i="21"/>
  <c r="B7" i="22"/>
  <c r="B8" i="22"/>
  <c r="B6" i="23"/>
  <c r="B6" i="18"/>
  <c r="B9" i="22"/>
  <c r="B7" i="23"/>
  <c r="B7" i="18"/>
  <c r="B10" i="22"/>
  <c r="B8" i="23"/>
  <c r="B8" i="18"/>
  <c r="B9" i="23"/>
  <c r="B9" i="18"/>
  <c r="B10" i="23"/>
  <c r="B5" i="22"/>
  <c r="B5" i="18"/>
  <c r="B5" i="23"/>
  <c r="B5" i="21"/>
  <c r="B4" i="23"/>
  <c r="B4" i="21"/>
  <c r="B4" i="18"/>
  <c r="J511" i="14"/>
  <c r="J492" i="14"/>
  <c r="J473" i="14"/>
  <c r="J472" i="14"/>
  <c r="J453" i="14"/>
  <c r="J434" i="14"/>
  <c r="J415" i="14"/>
  <c r="J414" i="14"/>
  <c r="J395" i="14"/>
  <c r="J376" i="14"/>
  <c r="J357" i="14"/>
  <c r="J356" i="14"/>
  <c r="J355" i="14"/>
  <c r="J336" i="14"/>
  <c r="J317" i="14"/>
  <c r="J298" i="14"/>
  <c r="J297" i="14"/>
  <c r="J278" i="14"/>
  <c r="J259" i="14"/>
  <c r="J240" i="14"/>
  <c r="J239" i="14"/>
  <c r="J220" i="14"/>
  <c r="J201" i="14"/>
  <c r="J182" i="14"/>
  <c r="J181" i="14"/>
  <c r="J180" i="14"/>
  <c r="J161" i="14"/>
  <c r="J142" i="14"/>
  <c r="J123" i="14"/>
  <c r="J122" i="14"/>
  <c r="J103" i="14"/>
  <c r="J84" i="14"/>
  <c r="J65" i="14"/>
  <c r="J64" i="14"/>
  <c r="J45" i="14"/>
  <c r="J26" i="14"/>
  <c r="J12" i="14"/>
  <c r="J11" i="14"/>
  <c r="J10" i="14"/>
  <c r="J8" i="14"/>
  <c r="J7" i="14"/>
  <c r="J6" i="14"/>
  <c r="J5" i="14"/>
  <c r="L42" i="23"/>
  <c r="M42" i="23" s="1"/>
  <c r="A42" i="23"/>
  <c r="L41" i="23"/>
  <c r="M41" i="23" s="1"/>
  <c r="A41" i="23"/>
  <c r="L40" i="23"/>
  <c r="M40" i="23" s="1"/>
  <c r="A40" i="23"/>
  <c r="L39" i="23"/>
  <c r="A39" i="23"/>
  <c r="L38" i="23"/>
  <c r="M38" i="23" s="1"/>
  <c r="A38" i="23"/>
  <c r="L37" i="23"/>
  <c r="M37" i="23" s="1"/>
  <c r="A37" i="23"/>
  <c r="L36" i="23"/>
  <c r="M36" i="23" s="1"/>
  <c r="A36" i="23"/>
  <c r="L35" i="23"/>
  <c r="M35" i="23" s="1"/>
  <c r="A35" i="23"/>
  <c r="L34" i="23"/>
  <c r="M34" i="23" s="1"/>
  <c r="A34" i="23"/>
  <c r="L33" i="23"/>
  <c r="M33" i="23" s="1"/>
  <c r="A33" i="23"/>
  <c r="L32" i="23"/>
  <c r="A32" i="23"/>
  <c r="L31" i="23"/>
  <c r="M31" i="23" s="1"/>
  <c r="A31" i="23"/>
  <c r="L30" i="23"/>
  <c r="M30" i="23" s="1"/>
  <c r="A30" i="23"/>
  <c r="L29" i="23"/>
  <c r="M29" i="23" s="1"/>
  <c r="A29" i="23"/>
  <c r="L28" i="23"/>
  <c r="M28" i="23" s="1"/>
  <c r="A28" i="23"/>
  <c r="L27" i="23"/>
  <c r="M27" i="23" s="1"/>
  <c r="A27" i="23"/>
  <c r="L26" i="23"/>
  <c r="M26" i="23" s="1"/>
  <c r="A26" i="23"/>
  <c r="L25" i="23"/>
  <c r="A25" i="23"/>
  <c r="M24" i="23"/>
  <c r="L24" i="23"/>
  <c r="A24" i="23"/>
  <c r="L23" i="23"/>
  <c r="M23" i="23" s="1"/>
  <c r="A23" i="23"/>
  <c r="L22" i="23"/>
  <c r="M22" i="23" s="1"/>
  <c r="A22" i="23"/>
  <c r="L21" i="23"/>
  <c r="M21" i="23" s="1"/>
  <c r="A21" i="23"/>
  <c r="L20" i="23"/>
  <c r="M20" i="23" s="1"/>
  <c r="A20" i="23"/>
  <c r="L19" i="23"/>
  <c r="M19" i="23" s="1"/>
  <c r="A19" i="23"/>
  <c r="L18" i="23"/>
  <c r="M18" i="23" s="1"/>
  <c r="A18" i="23"/>
  <c r="L17" i="23"/>
  <c r="M17" i="23" s="1"/>
  <c r="A17" i="23"/>
  <c r="L16" i="23"/>
  <c r="M16" i="23" s="1"/>
  <c r="A16" i="23"/>
  <c r="L15" i="23"/>
  <c r="M15" i="23" s="1"/>
  <c r="A15" i="23"/>
  <c r="L14" i="23"/>
  <c r="M14" i="23" s="1"/>
  <c r="A14" i="23"/>
  <c r="L13" i="23"/>
  <c r="M13" i="23" s="1"/>
  <c r="A13" i="23"/>
  <c r="L12" i="23"/>
  <c r="M12" i="23" s="1"/>
  <c r="A12" i="23"/>
  <c r="L11" i="23"/>
  <c r="M11" i="23" s="1"/>
  <c r="A11" i="23"/>
  <c r="L10" i="23"/>
  <c r="M10" i="23" s="1"/>
  <c r="A10" i="23"/>
  <c r="L9" i="23"/>
  <c r="A9" i="23"/>
  <c r="L8" i="23"/>
  <c r="M8" i="23" s="1"/>
  <c r="A8" i="23"/>
  <c r="L7" i="23"/>
  <c r="M7" i="23" s="1"/>
  <c r="A7" i="23"/>
  <c r="L6" i="23"/>
  <c r="M6" i="23" s="1"/>
  <c r="A6" i="23"/>
  <c r="L5" i="23"/>
  <c r="M5" i="23" s="1"/>
  <c r="A5" i="23"/>
  <c r="L4" i="23"/>
  <c r="M4" i="23" s="1"/>
  <c r="A4" i="23"/>
  <c r="L42" i="22"/>
  <c r="M42" i="22" s="1"/>
  <c r="A42" i="22"/>
  <c r="L41" i="22"/>
  <c r="M41" i="22" s="1"/>
  <c r="A41" i="22"/>
  <c r="L40" i="22"/>
  <c r="M40" i="22" s="1"/>
  <c r="A40" i="22"/>
  <c r="L39" i="22"/>
  <c r="M39" i="22" s="1"/>
  <c r="A39" i="22"/>
  <c r="L38" i="22"/>
  <c r="A38" i="22"/>
  <c r="L37" i="22"/>
  <c r="A37" i="22"/>
  <c r="L36" i="22"/>
  <c r="M36" i="22" s="1"/>
  <c r="A36" i="22"/>
  <c r="L35" i="22"/>
  <c r="M35" i="22" s="1"/>
  <c r="A35" i="22"/>
  <c r="L34" i="22"/>
  <c r="M34" i="22" s="1"/>
  <c r="A34" i="22"/>
  <c r="L33" i="22"/>
  <c r="M33" i="22" s="1"/>
  <c r="A33" i="22"/>
  <c r="L32" i="22"/>
  <c r="M32" i="22" s="1"/>
  <c r="A32" i="22"/>
  <c r="L31" i="22"/>
  <c r="M31" i="22" s="1"/>
  <c r="A31" i="22"/>
  <c r="L30" i="22"/>
  <c r="A30" i="22"/>
  <c r="L29" i="22"/>
  <c r="M29" i="22" s="1"/>
  <c r="A29" i="22"/>
  <c r="L28" i="22"/>
  <c r="M28" i="22" s="1"/>
  <c r="A28" i="22"/>
  <c r="L27" i="22"/>
  <c r="M27" i="22" s="1"/>
  <c r="A27" i="22"/>
  <c r="L26" i="22"/>
  <c r="M26" i="22" s="1"/>
  <c r="A26" i="22"/>
  <c r="L25" i="22"/>
  <c r="M25" i="22" s="1"/>
  <c r="A25" i="22"/>
  <c r="L24" i="22"/>
  <c r="M24" i="22" s="1"/>
  <c r="A24" i="22"/>
  <c r="L23" i="22"/>
  <c r="M23" i="22" s="1"/>
  <c r="A23" i="22"/>
  <c r="L22" i="22"/>
  <c r="A22" i="22"/>
  <c r="L21" i="22"/>
  <c r="A21" i="22"/>
  <c r="L20" i="22"/>
  <c r="M20" i="22" s="1"/>
  <c r="A20" i="22"/>
  <c r="L19" i="22"/>
  <c r="M19" i="22" s="1"/>
  <c r="A19" i="22"/>
  <c r="L18" i="22"/>
  <c r="M18" i="22" s="1"/>
  <c r="A18" i="22"/>
  <c r="L17" i="22"/>
  <c r="M17" i="22" s="1"/>
  <c r="A17" i="22"/>
  <c r="L16" i="22"/>
  <c r="M16" i="22" s="1"/>
  <c r="A16" i="22"/>
  <c r="L15" i="22"/>
  <c r="M15" i="22" s="1"/>
  <c r="A15" i="22"/>
  <c r="L14" i="22"/>
  <c r="A14" i="22"/>
  <c r="L13" i="22"/>
  <c r="M13" i="22" s="1"/>
  <c r="A13" i="22"/>
  <c r="L12" i="22"/>
  <c r="M12" i="22" s="1"/>
  <c r="A12" i="22"/>
  <c r="L11" i="22"/>
  <c r="M11" i="22" s="1"/>
  <c r="A11" i="22"/>
  <c r="L10" i="22"/>
  <c r="M10" i="22" s="1"/>
  <c r="A10" i="22"/>
  <c r="L9" i="22"/>
  <c r="M9" i="22" s="1"/>
  <c r="A9" i="22"/>
  <c r="L8" i="22"/>
  <c r="M8" i="22" s="1"/>
  <c r="A8" i="22"/>
  <c r="L7" i="22"/>
  <c r="M7" i="22" s="1"/>
  <c r="A7" i="22"/>
  <c r="L6" i="22"/>
  <c r="A6" i="22"/>
  <c r="L5" i="22"/>
  <c r="M5" i="22" s="1"/>
  <c r="A5" i="22"/>
  <c r="L4" i="22"/>
  <c r="M4" i="22" s="1"/>
  <c r="A4" i="22"/>
  <c r="E30" i="21"/>
  <c r="G30" i="21" s="1"/>
  <c r="E27" i="21"/>
  <c r="G27" i="21" s="1"/>
  <c r="E14" i="21"/>
  <c r="L42" i="21"/>
  <c r="M42" i="21" s="1"/>
  <c r="A42" i="21"/>
  <c r="L41" i="21"/>
  <c r="M41" i="21" s="1"/>
  <c r="A41" i="21"/>
  <c r="L40" i="21"/>
  <c r="M40" i="21" s="1"/>
  <c r="A40" i="21"/>
  <c r="L39" i="21"/>
  <c r="M39" i="21" s="1"/>
  <c r="A39" i="21"/>
  <c r="L38" i="21"/>
  <c r="M38" i="21" s="1"/>
  <c r="A38" i="21"/>
  <c r="L37" i="21"/>
  <c r="M37" i="21" s="1"/>
  <c r="A37" i="21"/>
  <c r="L36" i="21"/>
  <c r="M36" i="21" s="1"/>
  <c r="A36" i="21"/>
  <c r="L35" i="21"/>
  <c r="M35" i="21" s="1"/>
  <c r="A35" i="21"/>
  <c r="L34" i="21"/>
  <c r="M34" i="21" s="1"/>
  <c r="A34" i="21"/>
  <c r="L33" i="21"/>
  <c r="M33" i="21" s="1"/>
  <c r="A33" i="21"/>
  <c r="L32" i="21"/>
  <c r="M32" i="21" s="1"/>
  <c r="A32" i="21"/>
  <c r="L31" i="21"/>
  <c r="M31" i="21" s="1"/>
  <c r="A31" i="21"/>
  <c r="L30" i="21"/>
  <c r="M30" i="21" s="1"/>
  <c r="A30" i="21"/>
  <c r="L29" i="21"/>
  <c r="A29" i="21"/>
  <c r="L28" i="21"/>
  <c r="M28" i="21" s="1"/>
  <c r="A28" i="21"/>
  <c r="L27" i="21"/>
  <c r="M27" i="21" s="1"/>
  <c r="A27" i="21"/>
  <c r="L26" i="21"/>
  <c r="M26" i="21" s="1"/>
  <c r="A26" i="21"/>
  <c r="L25" i="21"/>
  <c r="M25" i="21" s="1"/>
  <c r="A25" i="21"/>
  <c r="L24" i="21"/>
  <c r="M24" i="21" s="1"/>
  <c r="A24" i="21"/>
  <c r="L23" i="21"/>
  <c r="M23" i="21" s="1"/>
  <c r="A23" i="21"/>
  <c r="L22" i="21"/>
  <c r="M22" i="21" s="1"/>
  <c r="A22" i="21"/>
  <c r="L21" i="21"/>
  <c r="M21" i="21" s="1"/>
  <c r="A21" i="21"/>
  <c r="L20" i="21"/>
  <c r="M20" i="21" s="1"/>
  <c r="A20" i="21"/>
  <c r="L19" i="21"/>
  <c r="M19" i="21" s="1"/>
  <c r="A19" i="21"/>
  <c r="L18" i="21"/>
  <c r="M18" i="21" s="1"/>
  <c r="A18" i="21"/>
  <c r="L17" i="21"/>
  <c r="M17" i="21" s="1"/>
  <c r="A17" i="21"/>
  <c r="L16" i="21"/>
  <c r="M16" i="21" s="1"/>
  <c r="A16" i="21"/>
  <c r="L15" i="21"/>
  <c r="M15" i="21" s="1"/>
  <c r="A15" i="21"/>
  <c r="L14" i="21"/>
  <c r="M14" i="21" s="1"/>
  <c r="A14" i="21"/>
  <c r="L13" i="21"/>
  <c r="M13" i="21" s="1"/>
  <c r="A13" i="21"/>
  <c r="L12" i="21"/>
  <c r="M12" i="21" s="1"/>
  <c r="A12" i="21"/>
  <c r="L11" i="21"/>
  <c r="M11" i="21" s="1"/>
  <c r="A11" i="21"/>
  <c r="L10" i="21"/>
  <c r="M10" i="21" s="1"/>
  <c r="A10" i="21"/>
  <c r="L9" i="21"/>
  <c r="M9" i="21" s="1"/>
  <c r="A9" i="21"/>
  <c r="L8" i="21"/>
  <c r="M8" i="21" s="1"/>
  <c r="A8" i="21"/>
  <c r="L7" i="21"/>
  <c r="M7" i="21" s="1"/>
  <c r="A7" i="21"/>
  <c r="L6" i="21"/>
  <c r="M6" i="21" s="1"/>
  <c r="A6" i="21"/>
  <c r="L5" i="21"/>
  <c r="M5" i="21" s="1"/>
  <c r="A5" i="21"/>
  <c r="L4" i="21"/>
  <c r="M4" i="21" s="1"/>
  <c r="A4" i="21"/>
  <c r="A19" i="18"/>
  <c r="A39" i="18"/>
  <c r="A35" i="18"/>
  <c r="A31" i="18"/>
  <c r="A30" i="18"/>
  <c r="A26" i="18"/>
  <c r="A22" i="18"/>
  <c r="A18" i="18"/>
  <c r="A17" i="18"/>
  <c r="A20" i="18"/>
  <c r="A21" i="18"/>
  <c r="A23" i="18"/>
  <c r="A24" i="18"/>
  <c r="A25" i="18"/>
  <c r="A27" i="18"/>
  <c r="A28" i="18"/>
  <c r="A29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J30" i="18"/>
  <c r="J17" i="18"/>
  <c r="K17" i="18" s="1"/>
  <c r="J4" i="18"/>
  <c r="K4" i="18" s="1"/>
  <c r="J9" i="18"/>
  <c r="E9" i="21" s="1"/>
  <c r="J10" i="18"/>
  <c r="K10" i="18" s="1"/>
  <c r="J11" i="18"/>
  <c r="E11" i="21" s="1"/>
  <c r="J12" i="18"/>
  <c r="K12" i="18" s="1"/>
  <c r="J13" i="18"/>
  <c r="K13" i="18" s="1"/>
  <c r="J14" i="18"/>
  <c r="J15" i="18"/>
  <c r="E15" i="21" s="1"/>
  <c r="J16" i="18"/>
  <c r="E16" i="21" s="1"/>
  <c r="J22" i="18"/>
  <c r="K22" i="18" s="1"/>
  <c r="J23" i="18"/>
  <c r="K23" i="18" s="1"/>
  <c r="J24" i="18"/>
  <c r="E24" i="21" s="1"/>
  <c r="J25" i="18"/>
  <c r="E25" i="21" s="1"/>
  <c r="J26" i="18"/>
  <c r="K26" i="18" s="1"/>
  <c r="J27" i="18"/>
  <c r="J28" i="18"/>
  <c r="E28" i="21" s="1"/>
  <c r="G28" i="21" s="1"/>
  <c r="J29" i="18"/>
  <c r="E29" i="21" s="1"/>
  <c r="G29" i="21" s="1"/>
  <c r="B11" i="21" l="1"/>
  <c r="B11" i="22"/>
  <c r="B11" i="18"/>
  <c r="D12" i="30"/>
  <c r="B103" i="14" s="1"/>
  <c r="N14" i="21"/>
  <c r="E14" i="22" s="1"/>
  <c r="G14" i="22" s="1"/>
  <c r="E10" i="21"/>
  <c r="G10" i="21" s="1"/>
  <c r="M39" i="23"/>
  <c r="M25" i="23"/>
  <c r="M32" i="23"/>
  <c r="M9" i="23"/>
  <c r="E4" i="21"/>
  <c r="G14" i="21"/>
  <c r="O14" i="21" s="1"/>
  <c r="N30" i="21"/>
  <c r="E30" i="22" s="1"/>
  <c r="G30" i="22" s="1"/>
  <c r="N29" i="21"/>
  <c r="E29" i="22" s="1"/>
  <c r="G29" i="22" s="1"/>
  <c r="N9" i="21"/>
  <c r="E9" i="22" s="1"/>
  <c r="N9" i="22" s="1"/>
  <c r="E9" i="23" s="1"/>
  <c r="G9" i="23" s="1"/>
  <c r="N10" i="21"/>
  <c r="O10" i="21" s="1"/>
  <c r="N25" i="21"/>
  <c r="E25" i="22" s="1"/>
  <c r="N25" i="22" s="1"/>
  <c r="E25" i="23" s="1"/>
  <c r="G25" i="23" s="1"/>
  <c r="G25" i="21"/>
  <c r="N24" i="21"/>
  <c r="E24" i="22" s="1"/>
  <c r="G24" i="21"/>
  <c r="G11" i="21"/>
  <c r="N11" i="21"/>
  <c r="E11" i="22" s="1"/>
  <c r="N11" i="22" s="1"/>
  <c r="E11" i="23" s="1"/>
  <c r="N11" i="23" s="1"/>
  <c r="N16" i="21"/>
  <c r="E16" i="22" s="1"/>
  <c r="G16" i="21"/>
  <c r="N15" i="21"/>
  <c r="E15" i="22" s="1"/>
  <c r="G15" i="21"/>
  <c r="O15" i="21" s="1"/>
  <c r="E12" i="21"/>
  <c r="E22" i="21"/>
  <c r="N28" i="21"/>
  <c r="E28" i="22" s="1"/>
  <c r="G28" i="22" s="1"/>
  <c r="G9" i="21"/>
  <c r="O9" i="21" s="1"/>
  <c r="N27" i="21"/>
  <c r="E27" i="22" s="1"/>
  <c r="G27" i="22" s="1"/>
  <c r="E10" i="22"/>
  <c r="N10" i="22" s="1"/>
  <c r="E10" i="23" s="1"/>
  <c r="E17" i="21"/>
  <c r="E26" i="21"/>
  <c r="N14" i="22"/>
  <c r="N30" i="22"/>
  <c r="M14" i="22"/>
  <c r="M6" i="22"/>
  <c r="G11" i="22"/>
  <c r="O11" i="22" s="1"/>
  <c r="M21" i="22"/>
  <c r="M37" i="22"/>
  <c r="M22" i="22"/>
  <c r="M30" i="22"/>
  <c r="M38" i="22"/>
  <c r="N28" i="22"/>
  <c r="O29" i="21"/>
  <c r="E23" i="21"/>
  <c r="E13" i="21"/>
  <c r="K9" i="18"/>
  <c r="K30" i="18"/>
  <c r="K27" i="18"/>
  <c r="K25" i="18"/>
  <c r="K14" i="18"/>
  <c r="K24" i="18"/>
  <c r="K15" i="18"/>
  <c r="K11" i="18"/>
  <c r="K29" i="18"/>
  <c r="K16" i="18"/>
  <c r="K28" i="18"/>
  <c r="J42" i="18"/>
  <c r="E42" i="21" s="1"/>
  <c r="J41" i="18"/>
  <c r="E41" i="21" s="1"/>
  <c r="J40" i="18"/>
  <c r="J39" i="18"/>
  <c r="E39" i="21" s="1"/>
  <c r="J38" i="18"/>
  <c r="J37" i="18"/>
  <c r="E37" i="21" s="1"/>
  <c r="J36" i="18"/>
  <c r="E36" i="21" s="1"/>
  <c r="J35" i="18"/>
  <c r="E35" i="21" s="1"/>
  <c r="J34" i="18"/>
  <c r="J33" i="18"/>
  <c r="E33" i="21" s="1"/>
  <c r="J32" i="18"/>
  <c r="E32" i="21" s="1"/>
  <c r="J31" i="18"/>
  <c r="E31" i="21" s="1"/>
  <c r="J21" i="18"/>
  <c r="J20" i="18"/>
  <c r="E20" i="21" s="1"/>
  <c r="J19" i="18"/>
  <c r="E19" i="21" s="1"/>
  <c r="J18" i="18"/>
  <c r="J8" i="18"/>
  <c r="E8" i="21" s="1"/>
  <c r="J7" i="18"/>
  <c r="E7" i="21" s="1"/>
  <c r="J6" i="18"/>
  <c r="J5" i="18"/>
  <c r="E6" i="30" l="1"/>
  <c r="B122" i="14" s="1"/>
  <c r="B12" i="22"/>
  <c r="B12" i="23"/>
  <c r="B12" i="18"/>
  <c r="B12" i="21"/>
  <c r="O30" i="21"/>
  <c r="O28" i="22"/>
  <c r="E28" i="23"/>
  <c r="N25" i="23"/>
  <c r="O25" i="23" s="1"/>
  <c r="O30" i="22"/>
  <c r="E30" i="23"/>
  <c r="G11" i="23"/>
  <c r="O11" i="23" s="1"/>
  <c r="N9" i="23"/>
  <c r="O9" i="23" s="1"/>
  <c r="O14" i="22"/>
  <c r="E14" i="23"/>
  <c r="O24" i="21"/>
  <c r="O25" i="21"/>
  <c r="N10" i="23"/>
  <c r="G10" i="23"/>
  <c r="N4" i="21"/>
  <c r="E4" i="22" s="1"/>
  <c r="N4" i="22" s="1"/>
  <c r="E4" i="23" s="1"/>
  <c r="G4" i="21"/>
  <c r="G25" i="22"/>
  <c r="O25" i="22" s="1"/>
  <c r="O28" i="21"/>
  <c r="G9" i="22"/>
  <c r="O9" i="22" s="1"/>
  <c r="N29" i="22"/>
  <c r="N27" i="22"/>
  <c r="K21" i="18"/>
  <c r="E21" i="21"/>
  <c r="K38" i="18"/>
  <c r="E38" i="21"/>
  <c r="G13" i="21"/>
  <c r="N13" i="21"/>
  <c r="N26" i="21"/>
  <c r="G26" i="21"/>
  <c r="G22" i="21"/>
  <c r="N22" i="21"/>
  <c r="K5" i="18"/>
  <c r="E5" i="21"/>
  <c r="N31" i="21"/>
  <c r="G31" i="21"/>
  <c r="N39" i="21"/>
  <c r="G39" i="21"/>
  <c r="N17" i="21"/>
  <c r="G17" i="21"/>
  <c r="N16" i="22"/>
  <c r="E16" i="23" s="1"/>
  <c r="G16" i="22"/>
  <c r="K6" i="18"/>
  <c r="E6" i="21"/>
  <c r="N32" i="21"/>
  <c r="G32" i="21"/>
  <c r="K40" i="18"/>
  <c r="E40" i="21"/>
  <c r="N7" i="21"/>
  <c r="G7" i="21"/>
  <c r="N33" i="21"/>
  <c r="G33" i="21"/>
  <c r="N41" i="21"/>
  <c r="G41" i="21"/>
  <c r="N12" i="21"/>
  <c r="G12" i="21"/>
  <c r="N8" i="21"/>
  <c r="G8" i="21"/>
  <c r="K34" i="18"/>
  <c r="E34" i="21"/>
  <c r="N42" i="21"/>
  <c r="G42" i="21"/>
  <c r="G10" i="22"/>
  <c r="O10" i="22" s="1"/>
  <c r="K18" i="18"/>
  <c r="E18" i="21"/>
  <c r="G35" i="21"/>
  <c r="N35" i="21"/>
  <c r="O16" i="21"/>
  <c r="O11" i="21"/>
  <c r="G15" i="22"/>
  <c r="N15" i="22"/>
  <c r="E15" i="23" s="1"/>
  <c r="N24" i="22"/>
  <c r="E24" i="23" s="1"/>
  <c r="G24" i="22"/>
  <c r="G19" i="21"/>
  <c r="N19" i="21"/>
  <c r="G36" i="21"/>
  <c r="N36" i="21"/>
  <c r="G20" i="21"/>
  <c r="N20" i="21"/>
  <c r="N37" i="21"/>
  <c r="G37" i="21"/>
  <c r="O27" i="21"/>
  <c r="N23" i="21"/>
  <c r="E23" i="22" s="1"/>
  <c r="G23" i="21"/>
  <c r="K19" i="18"/>
  <c r="K35" i="18"/>
  <c r="K20" i="18"/>
  <c r="K36" i="18"/>
  <c r="K42" i="18"/>
  <c r="K7" i="18"/>
  <c r="K31" i="18"/>
  <c r="K39" i="18"/>
  <c r="K8" i="18"/>
  <c r="K32" i="18"/>
  <c r="K33" i="18"/>
  <c r="K41" i="18"/>
  <c r="K37" i="18"/>
  <c r="A42" i="18"/>
  <c r="A41" i="18"/>
  <c r="A40" i="18"/>
  <c r="A38" i="18"/>
  <c r="A37" i="18"/>
  <c r="A36" i="18"/>
  <c r="A34" i="18"/>
  <c r="A33" i="18"/>
  <c r="A32" i="18"/>
  <c r="B13" i="22" l="1"/>
  <c r="B13" i="23"/>
  <c r="B13" i="21"/>
  <c r="B13" i="18"/>
  <c r="F8" i="30"/>
  <c r="B123" i="14" s="1"/>
  <c r="O29" i="22"/>
  <c r="E29" i="23"/>
  <c r="N30" i="23"/>
  <c r="G30" i="23"/>
  <c r="O27" i="22"/>
  <c r="E27" i="23"/>
  <c r="G16" i="23"/>
  <c r="N16" i="23"/>
  <c r="O16" i="23" s="1"/>
  <c r="N28" i="23"/>
  <c r="G28" i="23"/>
  <c r="O28" i="23" s="1"/>
  <c r="G24" i="23"/>
  <c r="N24" i="23"/>
  <c r="O24" i="23" s="1"/>
  <c r="N4" i="23"/>
  <c r="G4" i="23"/>
  <c r="N15" i="23"/>
  <c r="G15" i="23"/>
  <c r="N14" i="23"/>
  <c r="G14" i="23"/>
  <c r="O10" i="23"/>
  <c r="O4" i="21"/>
  <c r="E41" i="22"/>
  <c r="O41" i="21"/>
  <c r="O26" i="21"/>
  <c r="E26" i="22"/>
  <c r="E13" i="22"/>
  <c r="O13" i="21"/>
  <c r="E36" i="22"/>
  <c r="O36" i="21"/>
  <c r="E32" i="22"/>
  <c r="O32" i="21"/>
  <c r="E39" i="22"/>
  <c r="O39" i="21"/>
  <c r="E19" i="22"/>
  <c r="O19" i="21"/>
  <c r="E31" i="22"/>
  <c r="O31" i="21"/>
  <c r="G5" i="21"/>
  <c r="N5" i="21"/>
  <c r="O16" i="22"/>
  <c r="E37" i="22"/>
  <c r="O37" i="21"/>
  <c r="O24" i="22"/>
  <c r="N40" i="21"/>
  <c r="G40" i="21"/>
  <c r="E22" i="22"/>
  <c r="O22" i="21"/>
  <c r="G21" i="21"/>
  <c r="N21" i="21"/>
  <c r="O42" i="21"/>
  <c r="E42" i="22"/>
  <c r="N34" i="21"/>
  <c r="G34" i="21"/>
  <c r="G6" i="21"/>
  <c r="N6" i="21"/>
  <c r="N23" i="22"/>
  <c r="E23" i="23" s="1"/>
  <c r="G23" i="22"/>
  <c r="E35" i="22"/>
  <c r="O35" i="21"/>
  <c r="E33" i="22"/>
  <c r="O33" i="21"/>
  <c r="N38" i="21"/>
  <c r="G38" i="21"/>
  <c r="G18" i="21"/>
  <c r="N18" i="21"/>
  <c r="E8" i="22"/>
  <c r="O8" i="21"/>
  <c r="E7" i="22"/>
  <c r="O7" i="21"/>
  <c r="E20" i="22"/>
  <c r="O20" i="21"/>
  <c r="O15" i="22"/>
  <c r="E12" i="22"/>
  <c r="O12" i="21"/>
  <c r="O17" i="21"/>
  <c r="E17" i="22"/>
  <c r="O23" i="21"/>
  <c r="F10" i="30" l="1"/>
  <c r="B142" i="14" s="1"/>
  <c r="B14" i="22"/>
  <c r="B14" i="21"/>
  <c r="B14" i="18"/>
  <c r="B14" i="23"/>
  <c r="O30" i="23"/>
  <c r="N23" i="23"/>
  <c r="G23" i="23"/>
  <c r="O15" i="23"/>
  <c r="N27" i="23"/>
  <c r="G27" i="23"/>
  <c r="O4" i="23"/>
  <c r="N29" i="23"/>
  <c r="G29" i="23"/>
  <c r="O14" i="23"/>
  <c r="G4" i="22"/>
  <c r="N17" i="22"/>
  <c r="E17" i="23" s="1"/>
  <c r="G17" i="22"/>
  <c r="N7" i="22"/>
  <c r="E7" i="23" s="1"/>
  <c r="G7" i="22"/>
  <c r="N33" i="22"/>
  <c r="E33" i="23" s="1"/>
  <c r="G33" i="22"/>
  <c r="O34" i="21"/>
  <c r="E34" i="22"/>
  <c r="E40" i="22"/>
  <c r="O40" i="21"/>
  <c r="G31" i="22"/>
  <c r="N31" i="22"/>
  <c r="N36" i="22"/>
  <c r="E36" i="23" s="1"/>
  <c r="G36" i="22"/>
  <c r="N42" i="22"/>
  <c r="E42" i="23" s="1"/>
  <c r="G42" i="22"/>
  <c r="O42" i="22" s="1"/>
  <c r="G8" i="22"/>
  <c r="N8" i="22"/>
  <c r="G35" i="22"/>
  <c r="N35" i="22"/>
  <c r="G19" i="22"/>
  <c r="N19" i="22"/>
  <c r="G13" i="22"/>
  <c r="N13" i="22"/>
  <c r="N12" i="22"/>
  <c r="E12" i="23" s="1"/>
  <c r="G12" i="22"/>
  <c r="O12" i="22" s="1"/>
  <c r="O18" i="21"/>
  <c r="E18" i="22"/>
  <c r="E21" i="22"/>
  <c r="O21" i="21"/>
  <c r="G37" i="22"/>
  <c r="N37" i="22"/>
  <c r="N26" i="22"/>
  <c r="E26" i="23" s="1"/>
  <c r="G26" i="22"/>
  <c r="O23" i="22"/>
  <c r="N39" i="22"/>
  <c r="E39" i="23" s="1"/>
  <c r="G39" i="22"/>
  <c r="E6" i="22"/>
  <c r="O6" i="21"/>
  <c r="E5" i="22"/>
  <c r="O5" i="21"/>
  <c r="G20" i="22"/>
  <c r="N20" i="22"/>
  <c r="E20" i="23" s="1"/>
  <c r="E38" i="22"/>
  <c r="O38" i="21"/>
  <c r="G22" i="22"/>
  <c r="N22" i="22"/>
  <c r="N32" i="22"/>
  <c r="G32" i="22"/>
  <c r="N41" i="22"/>
  <c r="E41" i="23" s="1"/>
  <c r="G41" i="22"/>
  <c r="B15" i="21" l="1"/>
  <c r="B15" i="18"/>
  <c r="B15" i="22"/>
  <c r="B15" i="23"/>
  <c r="F12" i="30"/>
  <c r="B161" i="14" s="1"/>
  <c r="O23" i="23"/>
  <c r="O36" i="22"/>
  <c r="O33" i="22"/>
  <c r="O19" i="22"/>
  <c r="E19" i="23"/>
  <c r="N36" i="23"/>
  <c r="G36" i="23"/>
  <c r="G33" i="23"/>
  <c r="N33" i="23"/>
  <c r="O29" i="23"/>
  <c r="G39" i="23"/>
  <c r="N39" i="23"/>
  <c r="O35" i="22"/>
  <c r="E35" i="23"/>
  <c r="O31" i="22"/>
  <c r="E31" i="23"/>
  <c r="G20" i="23"/>
  <c r="N20" i="23"/>
  <c r="N7" i="23"/>
  <c r="G7" i="23"/>
  <c r="N41" i="23"/>
  <c r="G41" i="23"/>
  <c r="O8" i="22"/>
  <c r="E8" i="23"/>
  <c r="O27" i="23"/>
  <c r="G26" i="23"/>
  <c r="N26" i="23"/>
  <c r="O26" i="23" s="1"/>
  <c r="N12" i="23"/>
  <c r="G12" i="23"/>
  <c r="G17" i="23"/>
  <c r="N17" i="23"/>
  <c r="O32" i="22"/>
  <c r="E32" i="23"/>
  <c r="O37" i="22"/>
  <c r="E37" i="23"/>
  <c r="O13" i="22"/>
  <c r="E13" i="23"/>
  <c r="O22" i="22"/>
  <c r="E22" i="23"/>
  <c r="N42" i="23"/>
  <c r="G42" i="23"/>
  <c r="O4" i="22"/>
  <c r="O41" i="22"/>
  <c r="O20" i="22"/>
  <c r="G5" i="22"/>
  <c r="N5" i="22"/>
  <c r="N34" i="22"/>
  <c r="E34" i="23" s="1"/>
  <c r="G34" i="22"/>
  <c r="O34" i="22" s="1"/>
  <c r="G6" i="22"/>
  <c r="N6" i="22"/>
  <c r="E6" i="23" s="1"/>
  <c r="G21" i="22"/>
  <c r="N21" i="22"/>
  <c r="G38" i="22"/>
  <c r="N38" i="22"/>
  <c r="O39" i="22"/>
  <c r="N18" i="22"/>
  <c r="E18" i="23" s="1"/>
  <c r="G18" i="22"/>
  <c r="O7" i="22"/>
  <c r="O26" i="22"/>
  <c r="G40" i="22"/>
  <c r="N40" i="22"/>
  <c r="E40" i="23" s="1"/>
  <c r="O17" i="22"/>
  <c r="B16" i="21" l="1"/>
  <c r="B16" i="18"/>
  <c r="B16" i="23"/>
  <c r="B16" i="22"/>
  <c r="B180" i="14"/>
  <c r="B15" i="30"/>
  <c r="O42" i="23"/>
  <c r="O33" i="23"/>
  <c r="O20" i="23"/>
  <c r="O17" i="23"/>
  <c r="O36" i="23"/>
  <c r="N37" i="23"/>
  <c r="G37" i="23"/>
  <c r="N6" i="23"/>
  <c r="G6" i="23"/>
  <c r="G32" i="23"/>
  <c r="N32" i="23"/>
  <c r="N18" i="23"/>
  <c r="G18" i="23"/>
  <c r="G8" i="23"/>
  <c r="N8" i="23"/>
  <c r="N31" i="23"/>
  <c r="G31" i="23"/>
  <c r="G34" i="23"/>
  <c r="N34" i="23"/>
  <c r="N22" i="23"/>
  <c r="G22" i="23"/>
  <c r="O38" i="22"/>
  <c r="E38" i="23"/>
  <c r="O5" i="22"/>
  <c r="E5" i="23"/>
  <c r="G35" i="23"/>
  <c r="N35" i="23"/>
  <c r="G40" i="23"/>
  <c r="N40" i="23"/>
  <c r="N13" i="23"/>
  <c r="G13" i="23"/>
  <c r="O13" i="23" s="1"/>
  <c r="O41" i="23"/>
  <c r="G19" i="23"/>
  <c r="N19" i="23"/>
  <c r="O21" i="22"/>
  <c r="E21" i="23"/>
  <c r="O12" i="23"/>
  <c r="O7" i="23"/>
  <c r="O39" i="23"/>
  <c r="O6" i="22"/>
  <c r="O18" i="22"/>
  <c r="O40" i="22"/>
  <c r="B17" i="18" l="1"/>
  <c r="B17" i="23"/>
  <c r="B17" i="21"/>
  <c r="B17" i="22"/>
  <c r="A18" i="30"/>
  <c r="B181" i="14" s="1"/>
  <c r="O40" i="23"/>
  <c r="O19" i="23"/>
  <c r="O6" i="23"/>
  <c r="O34" i="23"/>
  <c r="O8" i="23"/>
  <c r="O22" i="23"/>
  <c r="N21" i="23"/>
  <c r="G21" i="23"/>
  <c r="O18" i="23"/>
  <c r="O35" i="23"/>
  <c r="O32" i="23"/>
  <c r="N5" i="23"/>
  <c r="G5" i="23"/>
  <c r="O31" i="23"/>
  <c r="N38" i="23"/>
  <c r="G38" i="23"/>
  <c r="O37" i="23"/>
  <c r="B20" i="30" l="1"/>
  <c r="B182" i="14" s="1"/>
  <c r="B18" i="23"/>
  <c r="B18" i="18"/>
  <c r="B18" i="21"/>
  <c r="B18" i="22"/>
  <c r="O38" i="23"/>
  <c r="O21" i="23"/>
  <c r="O5" i="23"/>
  <c r="B22" i="30" l="1"/>
  <c r="B201" i="14" s="1"/>
  <c r="B19" i="23"/>
  <c r="B19" i="22"/>
  <c r="B19" i="21"/>
  <c r="B19" i="18"/>
  <c r="B24" i="30" l="1"/>
  <c r="B220" i="14" s="1"/>
  <c r="B20" i="23"/>
  <c r="B20" i="22"/>
  <c r="B20" i="18"/>
  <c r="B20" i="21"/>
  <c r="C18" i="30" l="1"/>
  <c r="B239" i="14" s="1"/>
  <c r="B21" i="23"/>
  <c r="B21" i="22"/>
  <c r="B21" i="21"/>
  <c r="B21" i="18"/>
  <c r="B22" i="21" l="1"/>
  <c r="B22" i="23"/>
  <c r="B22" i="22"/>
  <c r="B22" i="18"/>
  <c r="D20" i="30"/>
  <c r="B240" i="14" s="1"/>
  <c r="B23" i="23" l="1"/>
  <c r="B23" i="21"/>
  <c r="B23" i="18"/>
  <c r="B23" i="22"/>
  <c r="D22" i="30"/>
  <c r="B259" i="14" s="1"/>
  <c r="B24" i="22" l="1"/>
  <c r="B24" i="21"/>
  <c r="B24" i="18"/>
  <c r="B24" i="23"/>
  <c r="D24" i="30"/>
  <c r="B278" i="14" s="1"/>
  <c r="B25" i="22" l="1"/>
  <c r="B25" i="18"/>
  <c r="B25" i="21"/>
  <c r="B25" i="23"/>
  <c r="E18" i="30"/>
  <c r="B297" i="14" s="1"/>
  <c r="B26" i="23" l="1"/>
  <c r="B26" i="18"/>
  <c r="B26" i="21"/>
  <c r="B26" i="22"/>
  <c r="F20" i="30"/>
  <c r="B298" i="14" s="1"/>
  <c r="F22" i="30" l="1"/>
  <c r="B317" i="14" s="1"/>
  <c r="B27" i="22"/>
  <c r="B27" i="18"/>
  <c r="B27" i="23"/>
  <c r="B27" i="21"/>
  <c r="F24" i="30" l="1"/>
  <c r="B336" i="14" s="1"/>
  <c r="B28" i="22"/>
  <c r="B28" i="21"/>
  <c r="B28" i="23"/>
  <c r="B28" i="18"/>
  <c r="B355" i="14" l="1"/>
  <c r="B27" i="30"/>
  <c r="B29" i="21"/>
  <c r="B29" i="22"/>
  <c r="B29" i="18"/>
  <c r="B29" i="23"/>
  <c r="B30" i="22" l="1"/>
  <c r="B30" i="18"/>
  <c r="B30" i="23"/>
  <c r="B30" i="21"/>
  <c r="A30" i="30"/>
  <c r="B356" i="14" s="1"/>
  <c r="B32" i="30" l="1"/>
  <c r="B357" i="14" s="1"/>
  <c r="B31" i="18"/>
  <c r="B31" i="23"/>
  <c r="B31" i="21"/>
  <c r="B31" i="22"/>
  <c r="B32" i="21" l="1"/>
  <c r="B32" i="18"/>
  <c r="B32" i="23"/>
  <c r="B32" i="22"/>
  <c r="B34" i="30"/>
  <c r="B376" i="14" s="1"/>
  <c r="B33" i="23" l="1"/>
  <c r="B33" i="22"/>
  <c r="B33" i="18"/>
  <c r="B33" i="21"/>
  <c r="B36" i="30"/>
  <c r="B395" i="14" s="1"/>
  <c r="B34" i="23" l="1"/>
  <c r="B34" i="22"/>
  <c r="B34" i="21"/>
  <c r="B34" i="18"/>
  <c r="C30" i="30"/>
  <c r="B414" i="14" s="1"/>
  <c r="D32" i="30" l="1"/>
  <c r="B415" i="14" s="1"/>
  <c r="B35" i="21"/>
  <c r="B35" i="23"/>
  <c r="B35" i="18"/>
  <c r="B35" i="22"/>
  <c r="D34" i="30" l="1"/>
  <c r="B434" i="14" s="1"/>
  <c r="B36" i="23"/>
  <c r="B36" i="22"/>
  <c r="B36" i="21"/>
  <c r="B36" i="18"/>
  <c r="D36" i="30" l="1"/>
  <c r="B453" i="14" s="1"/>
  <c r="B37" i="22"/>
  <c r="B37" i="18"/>
  <c r="B37" i="23"/>
  <c r="B37" i="21"/>
  <c r="E30" i="30" l="1"/>
  <c r="B472" i="14" s="1"/>
  <c r="B38" i="22"/>
  <c r="B38" i="18"/>
  <c r="B38" i="23"/>
  <c r="B38" i="21"/>
  <c r="F32" i="30" l="1"/>
  <c r="B473" i="14" s="1"/>
  <c r="B39" i="18"/>
  <c r="B39" i="21"/>
  <c r="B39" i="22"/>
  <c r="B39" i="23"/>
  <c r="F36" i="30" l="1"/>
  <c r="B511" i="14" s="1"/>
  <c r="F34" i="30"/>
  <c r="B492" i="14" s="1"/>
  <c r="B40" i="22"/>
  <c r="B40" i="23"/>
  <c r="B40" i="21"/>
  <c r="B40" i="18"/>
  <c r="B41" i="21" l="1"/>
  <c r="B41" i="22"/>
  <c r="B41" i="18"/>
  <c r="B41" i="23"/>
  <c r="B42" i="21"/>
  <c r="B42" i="22"/>
  <c r="B42" i="18"/>
  <c r="B42" i="23"/>
</calcChain>
</file>

<file path=xl/sharedStrings.xml><?xml version="1.0" encoding="utf-8"?>
<sst xmlns="http://schemas.openxmlformats.org/spreadsheetml/2006/main" count="952" uniqueCount="371">
  <si>
    <t>Q1</t>
  </si>
  <si>
    <t>Q2</t>
  </si>
  <si>
    <t>Q3</t>
  </si>
  <si>
    <t>Q4</t>
  </si>
  <si>
    <t>YEAR 1</t>
  </si>
  <si>
    <t>GOAL 1:</t>
  </si>
  <si>
    <t>GOAL 2:</t>
  </si>
  <si>
    <t>GOAL 3:</t>
  </si>
  <si>
    <t>YEAR 2</t>
  </si>
  <si>
    <t>YEAR 3</t>
  </si>
  <si>
    <t>Metrics</t>
  </si>
  <si>
    <t>Means of Verification</t>
  </si>
  <si>
    <t>Year 1 Actual Completed # Units</t>
  </si>
  <si>
    <r>
      <t xml:space="preserve">Year 1 Projected # Units </t>
    </r>
    <r>
      <rPr>
        <b/>
        <sz val="12"/>
        <color rgb="FFFF0000"/>
        <rFont val="Times New Roman"/>
        <family val="1"/>
      </rPr>
      <t>(Target)</t>
    </r>
  </si>
  <si>
    <t>Year 1 Completed # Units by Quarter</t>
  </si>
  <si>
    <t>Year 2 Completed # Units by Quarter</t>
  </si>
  <si>
    <r>
      <t xml:space="preserve"> Year 1 Actual # Units </t>
    </r>
    <r>
      <rPr>
        <b/>
        <sz val="12"/>
        <color rgb="FFFF0000"/>
        <rFont val="Times New Roman"/>
        <family val="1"/>
      </rPr>
      <t>(Baseline)</t>
    </r>
  </si>
  <si>
    <r>
      <t xml:space="preserve">Year 2 Projected # Units </t>
    </r>
    <r>
      <rPr>
        <b/>
        <sz val="12"/>
        <color rgb="FFFF0000"/>
        <rFont val="Times New Roman"/>
        <family val="1"/>
      </rPr>
      <t>(Target)</t>
    </r>
  </si>
  <si>
    <t>Year 2 Actual # Completed Units</t>
  </si>
  <si>
    <t>% Year 2 Target Achieved</t>
  </si>
  <si>
    <t>% Year 1 Target Achieved</t>
  </si>
  <si>
    <r>
      <t xml:space="preserve">Target Cumulative # Units </t>
    </r>
    <r>
      <rPr>
        <b/>
        <sz val="11"/>
        <color rgb="FFFF0000"/>
        <rFont val="Times New Roman"/>
        <family val="1"/>
      </rPr>
      <t>(Year 1 Actual + Year 2 Projected)</t>
    </r>
  </si>
  <si>
    <r>
      <t>Actual Cumulative  # Units Achieved</t>
    </r>
    <r>
      <rPr>
        <b/>
        <sz val="11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(Year 1 + Year 2)</t>
    </r>
  </si>
  <si>
    <r>
      <t xml:space="preserve">% Cumulative Target Achieved </t>
    </r>
    <r>
      <rPr>
        <b/>
        <sz val="12"/>
        <color rgb="FFFF0000"/>
        <rFont val="Times New Roman"/>
        <family val="1"/>
      </rPr>
      <t>(Year 1 + 2)</t>
    </r>
  </si>
  <si>
    <r>
      <t xml:space="preserve">Year 3 Projected # Units </t>
    </r>
    <r>
      <rPr>
        <b/>
        <sz val="12"/>
        <color rgb="FFFF0000"/>
        <rFont val="Times New Roman"/>
        <family val="1"/>
      </rPr>
      <t>(Target)</t>
    </r>
  </si>
  <si>
    <r>
      <t xml:space="preserve"> Year 1 + 2 Actual # Units </t>
    </r>
    <r>
      <rPr>
        <b/>
        <sz val="12"/>
        <color rgb="FFFF0000"/>
        <rFont val="Times New Roman"/>
        <family val="1"/>
      </rPr>
      <t>(Baseline)</t>
    </r>
  </si>
  <si>
    <t>Year 3 Actual # Completed Units</t>
  </si>
  <si>
    <t>Year 3 Completed # Units by Quarter</t>
  </si>
  <si>
    <t>% Year 3 Target Achieved</t>
  </si>
  <si>
    <r>
      <t>Actual Cumulative  # Units Achieved</t>
    </r>
    <r>
      <rPr>
        <b/>
        <sz val="11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(Years 1 through 3)</t>
    </r>
  </si>
  <si>
    <r>
      <t xml:space="preserve">% Cumulative Target Achieved </t>
    </r>
    <r>
      <rPr>
        <b/>
        <sz val="12"/>
        <color rgb="FFFF0000"/>
        <rFont val="Times New Roman"/>
        <family val="1"/>
      </rPr>
      <t>(Years 1 through 3)</t>
    </r>
  </si>
  <si>
    <r>
      <t xml:space="preserve">Target Cumulative # Units </t>
    </r>
    <r>
      <rPr>
        <b/>
        <sz val="10"/>
        <rFont val="Times New Roman"/>
        <family val="1"/>
      </rPr>
      <t>(</t>
    </r>
    <r>
      <rPr>
        <b/>
        <sz val="10"/>
        <color rgb="FFFF0000"/>
        <rFont val="Times New Roman"/>
        <family val="1"/>
      </rPr>
      <t>Years 1+2 Actuals + Year 3 Projected)</t>
    </r>
  </si>
  <si>
    <t>GOALS</t>
  </si>
  <si>
    <t>a) Additional Biomass Utilization Infrastructure (BDT)</t>
  </si>
  <si>
    <t>a01) Solid Wood Manufacturing (BDT)</t>
  </si>
  <si>
    <t>a02) Chip Product Manufacturing (BDT)</t>
  </si>
  <si>
    <t>a03) Bioenergy Production (BDT)</t>
  </si>
  <si>
    <t>b) Additional Biomass
Generation Capacity (BDT)</t>
  </si>
  <si>
    <t>b02) Chip Processing (BDT)</t>
  </si>
  <si>
    <t>b01) Solid Wood Processing (BDT)</t>
  </si>
  <si>
    <t>b03) Feedstock Aggregation (BDT)</t>
  </si>
  <si>
    <t>c) Forest Sector Jobs Created</t>
  </si>
  <si>
    <t>d) Create New Forest Sector Business</t>
  </si>
  <si>
    <t>d01) Commercial Logging</t>
  </si>
  <si>
    <t>d02) Forestry</t>
  </si>
  <si>
    <t>d03) Wood Utilization</t>
  </si>
  <si>
    <t>d04) Secondary WoodManufacturing</t>
  </si>
  <si>
    <t>d05) Fuels Treatment</t>
  </si>
  <si>
    <t>d06) Forested Right-of-wayClearing</t>
  </si>
  <si>
    <t>e) Expand Existing Forest Sector Businesses</t>
  </si>
  <si>
    <t>e01) Commercial Logging</t>
  </si>
  <si>
    <t>e02) Forestry</t>
  </si>
  <si>
    <t>e03) Wood Utilization</t>
  </si>
  <si>
    <t>e05) Fuels Treatment</t>
  </si>
  <si>
    <t>e06) Forested Right-of-way Clearing</t>
  </si>
  <si>
    <t>e04) Secondary Wood Manufacturing</t>
  </si>
  <si>
    <t>f01) Logging Workers</t>
  </si>
  <si>
    <t>f03) Transportation</t>
  </si>
  <si>
    <t>f04) Manufacturing</t>
  </si>
  <si>
    <t>f05) Support Services</t>
  </si>
  <si>
    <t>f02) Fuels Treatment Workers</t>
  </si>
  <si>
    <t>f) Forest-Sector Workers Trained</t>
  </si>
  <si>
    <t>g) Certifications Earned</t>
  </si>
  <si>
    <t>g01) Logging</t>
  </si>
  <si>
    <t>g02) Fuels Treatment</t>
  </si>
  <si>
    <t>g03) Transportation</t>
  </si>
  <si>
    <t>g04) Manufacturing</t>
  </si>
  <si>
    <t>N/A - c) Forest Sector Jobs Created</t>
  </si>
  <si>
    <t>4-YEAR TARGET</t>
  </si>
  <si>
    <t>YEAR 4</t>
  </si>
  <si>
    <r>
      <t xml:space="preserve"> Year 1 through 3 Actual # Units </t>
    </r>
    <r>
      <rPr>
        <b/>
        <sz val="12"/>
        <color rgb="FFFF0000"/>
        <rFont val="Times New Roman"/>
        <family val="1"/>
      </rPr>
      <t>(Baseline)</t>
    </r>
  </si>
  <si>
    <r>
      <t xml:space="preserve">Year 4 Projected # Units </t>
    </r>
    <r>
      <rPr>
        <b/>
        <sz val="12"/>
        <color rgb="FFFF0000"/>
        <rFont val="Times New Roman"/>
        <family val="1"/>
      </rPr>
      <t>(Target)</t>
    </r>
  </si>
  <si>
    <r>
      <t xml:space="preserve">Target Cumulative # Units </t>
    </r>
    <r>
      <rPr>
        <b/>
        <sz val="10"/>
        <rFont val="Times New Roman"/>
        <family val="1"/>
      </rPr>
      <t>(</t>
    </r>
    <r>
      <rPr>
        <b/>
        <sz val="10"/>
        <color rgb="FFFF0000"/>
        <rFont val="Times New Roman"/>
        <family val="1"/>
      </rPr>
      <t>Years 1 through 3 Actuals + Year 4 Projected)</t>
    </r>
  </si>
  <si>
    <t>Year 4 Completed # Units by Quarter</t>
  </si>
  <si>
    <t>Year 4 Actual # Completed Units</t>
  </si>
  <si>
    <t>% Year 4 Target Achieved</t>
  </si>
  <si>
    <r>
      <t>Actual Cumulative  # Units Achieved</t>
    </r>
    <r>
      <rPr>
        <b/>
        <sz val="11"/>
        <rFont val="Times New Roman"/>
        <family val="1"/>
      </rPr>
      <t xml:space="preserve"> </t>
    </r>
    <r>
      <rPr>
        <b/>
        <sz val="11"/>
        <color rgb="FFFF0000"/>
        <rFont val="Times New Roman"/>
        <family val="1"/>
      </rPr>
      <t>(Years 1 through 4)</t>
    </r>
  </si>
  <si>
    <r>
      <t xml:space="preserve">% Cumulative Target Achieved </t>
    </r>
    <r>
      <rPr>
        <b/>
        <sz val="12"/>
        <color rgb="FFFF0000"/>
        <rFont val="Times New Roman"/>
        <family val="1"/>
      </rPr>
      <t>(Years 1 through 4)</t>
    </r>
  </si>
  <si>
    <t>#</t>
  </si>
  <si>
    <t>PROBLEM/CAUSE</t>
  </si>
  <si>
    <t xml:space="preserve"># </t>
  </si>
  <si>
    <t>EVIDENCE FOR PROBLEM-CAUSE
(W/ CITATION)</t>
  </si>
  <si>
    <t>Goal 1</t>
  </si>
  <si>
    <t>Goal 2</t>
  </si>
  <si>
    <t>Goal 3</t>
  </si>
  <si>
    <t>Goal 1:</t>
  </si>
  <si>
    <t>Goal 2:</t>
  </si>
  <si>
    <t>Goal 3:</t>
  </si>
  <si>
    <t>MEANS OF VERIFICATION</t>
  </si>
  <si>
    <t>RISKS &amp; ASSUMPTIONS</t>
  </si>
  <si>
    <t>Notes</t>
  </si>
  <si>
    <t>CAL FIRE Metrics</t>
  </si>
  <si>
    <t>METRICS</t>
  </si>
  <si>
    <t>DOUBLE CLICK ON THE DOCUMENT TO OPEN IT IN MS WORD. IT IS ONLY PARTIALLY VISIBLE HERE.</t>
  </si>
  <si>
    <t>Objective 1.1</t>
  </si>
  <si>
    <t>Objective 1.2</t>
  </si>
  <si>
    <t>Objective 2.1</t>
  </si>
  <si>
    <t>Objective 2.2</t>
  </si>
  <si>
    <t>Objective 2.3</t>
  </si>
  <si>
    <t>Objective 3.1</t>
  </si>
  <si>
    <t>Objective 3.2</t>
  </si>
  <si>
    <t>Objective 3.3</t>
  </si>
  <si>
    <t>Objective 1.3</t>
  </si>
  <si>
    <t>Objective 1.1:</t>
  </si>
  <si>
    <t>Objective 1.2:</t>
  </si>
  <si>
    <t>Objective 1.3:</t>
  </si>
  <si>
    <t>Objective 2.1:</t>
  </si>
  <si>
    <t>Objective 2.2:</t>
  </si>
  <si>
    <t>Objective 2.3:</t>
  </si>
  <si>
    <t>Objective 3.1:</t>
  </si>
  <si>
    <t>Objective 3.2:</t>
  </si>
  <si>
    <t>Objective 3.3:</t>
  </si>
  <si>
    <t>3. Advantages</t>
  </si>
  <si>
    <t>4. Disadvantages</t>
  </si>
  <si>
    <t xml:space="preserve"> 5. Assumptions</t>
  </si>
  <si>
    <t xml:space="preserve"> 6. Risks</t>
  </si>
  <si>
    <t>Project Strategy Option/ Description</t>
  </si>
  <si>
    <t>1. Who is Involved</t>
  </si>
  <si>
    <t>2. Evidence of Impact</t>
  </si>
  <si>
    <t xml:space="preserve"> 7. Likelihood of Impact in This Project Context</t>
  </si>
  <si>
    <t>Category</t>
  </si>
  <si>
    <t>Criteria - How well does the project strategy option:</t>
  </si>
  <si>
    <t>Project Strategy Options</t>
  </si>
  <si>
    <t>Responsiveness to assessment
findings</t>
  </si>
  <si>
    <t>Potential for impact</t>
  </si>
  <si>
    <t>Donor considerations</t>
  </si>
  <si>
    <t>Feasibility</t>
  </si>
  <si>
    <t>Value for money</t>
  </si>
  <si>
    <t>Sustainability</t>
  </si>
  <si>
    <t>Organizational and partner capacity</t>
  </si>
  <si>
    <t>• Demonstrate evidence of potential impact in the context where the project will be implemented?
• Reflect learning from similar projects?</t>
  </si>
  <si>
    <t>• Address donor requirements and priorities?
• Respond to the funding opportunity’s selection criteria?</t>
  </si>
  <si>
    <t>Average Ranking</t>
  </si>
  <si>
    <t>Evaluation Scale/Score: 1 = Fails to meet expectations; 2 = Meets a few expectations; 3 = Meets some expectations; 4 = Meets most expectations; 5 = Meets all expectations</t>
  </si>
  <si>
    <t>• Address priority needs as evidenced in the problem analysis?
• Strengthen and maximize community assets and resources?
• Build on strengths and opportunities?
• Meet community or beneficiary acceptability and cultural appropriateness?
• Address key leverage points?
• Address root, structural causes of identified problems?</t>
  </si>
  <si>
    <t>• Align with funding opportunity requirements, project timeframe and given budget ceiling?
• Align with or leverage organization's and its partners’ capacities, resources and value‑added?
• Consider the market capacity to deliver goods and services?
• Demonstrate technical feasibility in the project context?</t>
  </si>
  <si>
    <t>• Demonstrate cost‑effectiveness, i.e., the relationship between monetary input and desired outcomes?
• Fill important gaps and avoid duplication?
• Work with hard‑to‑reach or marginalized groups or environmentally fragile  areas where costs are high and trade‑offs are needed?
• Generate multiplier effects or learning that adds to value?
• Achieve the same or better results as another project strategy that is higher cost?
• Build synergies with other actions and projects?</t>
  </si>
  <si>
    <t>• Continue to supply goods and services after the project has ended through linkages or other mechanisms?
• Stimulate social and behavior change?
• Plan for post‑project coverage of recurrent costs?
• Strengthen local partner organizational and human capacity?</t>
  </si>
  <si>
    <t>• Leverage organization's and its partner’s experience and added value?
• Consider existing and potential project implementation capacity?</t>
  </si>
  <si>
    <t>Yes/No</t>
  </si>
  <si>
    <t>Qualities of a Robust Theory of Change</t>
  </si>
  <si>
    <t>The intended changes from the effort are explicit.</t>
  </si>
  <si>
    <t>The pathway to change is clear and understandable and reflects a relevant conceptual framework.</t>
  </si>
  <si>
    <t>There are clear connections to key drivers and determinants from the assessment.</t>
  </si>
  <si>
    <t>The statement demonstrates logic, common sense and/or reflects research results.</t>
  </si>
  <si>
    <t>The effort will lead to the desired results without leaps or gaps.</t>
  </si>
  <si>
    <t>Beliefs and assumptions about how one level of change influences another have been articulated and challenged.</t>
  </si>
  <si>
    <t>The theory of change is grounded in context, and reflects the reality of change processes in that specific setting.</t>
  </si>
  <si>
    <t>The theory of change is specific and can be tested for validity over time.</t>
  </si>
  <si>
    <t>OBJECTIVES</t>
  </si>
  <si>
    <t>Yes</t>
  </si>
  <si>
    <t>No</t>
  </si>
  <si>
    <t>ONLY ENTER NUMBERS IN YELLOW HIGHLIGHTED CELLS</t>
  </si>
  <si>
    <t>Steps for Calculating Back of the Envelope Figures</t>
  </si>
  <si>
    <t>Estimates</t>
  </si>
  <si>
    <t xml:space="preserve">Step 1: </t>
  </si>
  <si>
    <t>Identify the total budget ceiling:</t>
  </si>
  <si>
    <t>Step 2:</t>
  </si>
  <si>
    <t>a)</t>
  </si>
  <si>
    <t>b)</t>
  </si>
  <si>
    <t>Amount reserved for indirect cost recovery:</t>
  </si>
  <si>
    <t xml:space="preserve">Step 3: </t>
  </si>
  <si>
    <t>Step 4:</t>
  </si>
  <si>
    <t>Insert indirect rate expressed as a number (not %):</t>
  </si>
  <si>
    <t>Divide budget ceiling by the indirect rate to generate an estimated ceiling for all direct costs:</t>
  </si>
  <si>
    <t>Insert an estimated percentage for project support costs. This typically runs between 10% to 15%, depending on the organization and its project portfolio.</t>
  </si>
  <si>
    <t>Insert the budget ceiling as determined by your design team and in line with Table 1 on page 6 of CAL FIRE grant guidelines.</t>
  </si>
  <si>
    <t>Insert the indirect rate expressed as a number for division. This would be 1.12 if you plan to charge 12% overhead. Change this to 1.00 if you cannot charge indirect, or to a number between 1.00 and 1.12 if you plan to charge indirect less than the maximum allowable rate.</t>
  </si>
  <si>
    <t>STEP 2. PROBLEMS TO OBJECTIVES</t>
  </si>
  <si>
    <t>STEP 7: PROFRAME &amp; DETAILED IMPLEMENTATION PLAN (DIP)</t>
  </si>
  <si>
    <t>Intermediate Result 1.1.1</t>
  </si>
  <si>
    <t>Intermediate Result 1.2.1</t>
  </si>
  <si>
    <t>Intermediate Result 1.3.1</t>
  </si>
  <si>
    <t>Intermediate Result 1.1.2</t>
  </si>
  <si>
    <t>Intermediate Result 1.2.2</t>
  </si>
  <si>
    <t>Intermediate Result 1.3.2</t>
  </si>
  <si>
    <t>Intermediate Result 1.1.3</t>
  </si>
  <si>
    <t>Intermediate Result 1.2.3</t>
  </si>
  <si>
    <t>Intermediate Result 1.3.3</t>
  </si>
  <si>
    <t>Intermediate Result 2.1.1</t>
  </si>
  <si>
    <t>Intermediate Result 2.2.1</t>
  </si>
  <si>
    <t>Intermediate Result 2.3.1</t>
  </si>
  <si>
    <t>Intermediate Result 2.1.2</t>
  </si>
  <si>
    <t>Intermediate Result 2.2.2</t>
  </si>
  <si>
    <t>Intermediate Result 2.3.2</t>
  </si>
  <si>
    <t>Intermediate Result 2.1.3</t>
  </si>
  <si>
    <t>Intermediate Result 2.2.3</t>
  </si>
  <si>
    <t>Intermediate Result 2.3.3</t>
  </si>
  <si>
    <t>Intermediate Result 3.1.1</t>
  </si>
  <si>
    <t>Intermediate Result 3.2.1</t>
  </si>
  <si>
    <t>Intermediate Result 3.3.1</t>
  </si>
  <si>
    <t>Intermediate Result 3.1.2</t>
  </si>
  <si>
    <t>Intermediate Result 3.2.2</t>
  </si>
  <si>
    <t>Intermediate Result 3.3.2</t>
  </si>
  <si>
    <t>Intermediate Result 3.1.3</t>
  </si>
  <si>
    <t>Intermediate Result 3.2.3</t>
  </si>
  <si>
    <t>Intermediate Result 3.3.3</t>
  </si>
  <si>
    <t>IR 1.1.1:</t>
  </si>
  <si>
    <t>IR 1.1.2:</t>
  </si>
  <si>
    <t>IR 1.1.3:</t>
  </si>
  <si>
    <t>IR 1.2.1:</t>
  </si>
  <si>
    <t>IR 1.2.2:</t>
  </si>
  <si>
    <t>IR 1.2.3:</t>
  </si>
  <si>
    <t>IR 1.3.1:</t>
  </si>
  <si>
    <t>IR 1.3.2:</t>
  </si>
  <si>
    <t>IR 1.3.3:</t>
  </si>
  <si>
    <t>IR 2.1.1:</t>
  </si>
  <si>
    <t>IR 2.1.2:</t>
  </si>
  <si>
    <t>IR 2.1.3:</t>
  </si>
  <si>
    <t>IR 2.2.1:</t>
  </si>
  <si>
    <t>IR 2.2.2:</t>
  </si>
  <si>
    <t>IR 2.2.3:</t>
  </si>
  <si>
    <t>IR 2.3.1:</t>
  </si>
  <si>
    <t>IR 2.3.2:</t>
  </si>
  <si>
    <t>IR 2.3.3:</t>
  </si>
  <si>
    <t>IR 3.1.1:</t>
  </si>
  <si>
    <t>IR 3.1.2:</t>
  </si>
  <si>
    <t>IR 3.1.3:</t>
  </si>
  <si>
    <t>IR 3.2.1:</t>
  </si>
  <si>
    <t>IR 3.2.2:</t>
  </si>
  <si>
    <t>IR 3.2.3:</t>
  </si>
  <si>
    <t>IR 3.3.1:</t>
  </si>
  <si>
    <t>IR 3.3.2:</t>
  </si>
  <si>
    <t>IR 3.3.3:</t>
  </si>
  <si>
    <t>Output A:</t>
  </si>
  <si>
    <t>Activity A.1:</t>
  </si>
  <si>
    <t>Activity A.2:</t>
  </si>
  <si>
    <t>Activity A.3:</t>
  </si>
  <si>
    <t>Activity A.4:</t>
  </si>
  <si>
    <t>Activity A.5:</t>
  </si>
  <si>
    <t>Output B:</t>
  </si>
  <si>
    <t>Activity B.1:</t>
  </si>
  <si>
    <t>Activity B.2:</t>
  </si>
  <si>
    <t>Activity B.3:</t>
  </si>
  <si>
    <t>Activity B.4:</t>
  </si>
  <si>
    <t>Activity B.5:</t>
  </si>
  <si>
    <t>Output C:</t>
  </si>
  <si>
    <t>Activity C.1:</t>
  </si>
  <si>
    <t>Activity C.2:</t>
  </si>
  <si>
    <t>Activity C.3:</t>
  </si>
  <si>
    <t>Activity C.4:</t>
  </si>
  <si>
    <t>Activity C.5:</t>
  </si>
  <si>
    <t>GOALS, OBJECTIVES, INTERMEDIATE
RESULTS, OUTPUTS &amp; ACTIVITIES</t>
  </si>
  <si>
    <t>Goals, Sub-Goals &amp; Intermediate Results (IRs)</t>
  </si>
  <si>
    <t>Immediate Cause 1.1</t>
  </si>
  <si>
    <t>Core Problem 1</t>
  </si>
  <si>
    <t>Core Problem 2</t>
  </si>
  <si>
    <t>Core Problem 3</t>
  </si>
  <si>
    <t>Immediate Cause 1.2</t>
  </si>
  <si>
    <t>Immediate Cause 1.3</t>
  </si>
  <si>
    <t>Root Cause 1.3.1</t>
  </si>
  <si>
    <t>Root Cause 1.3.2</t>
  </si>
  <si>
    <t>Root Cause 1.3.3</t>
  </si>
  <si>
    <t>Root Cause 1.2.3</t>
  </si>
  <si>
    <t>Root Cause 1.1.1</t>
  </si>
  <si>
    <t>Root Cause 1.1.2</t>
  </si>
  <si>
    <t>Root Cause 1.1.3</t>
  </si>
  <si>
    <t>Root Cause 1.2.1</t>
  </si>
  <si>
    <t>Root Cause 1.2.2</t>
  </si>
  <si>
    <t>IR 1.1.1</t>
  </si>
  <si>
    <t>IR 1.1.2</t>
  </si>
  <si>
    <t>IR 1.1.3</t>
  </si>
  <si>
    <t>IR 1.2.1</t>
  </si>
  <si>
    <t>IR 1.2.2</t>
  </si>
  <si>
    <t>IR 1.2.3</t>
  </si>
  <si>
    <t>IR 1.3.1</t>
  </si>
  <si>
    <t>IR 1.3.2</t>
  </si>
  <si>
    <t>IR 1.3.3</t>
  </si>
  <si>
    <t>GOAL / OBJECTIVE / INTERMEDIATE RESULT (IR) STATEMENTS</t>
  </si>
  <si>
    <t>Immediate Cause 2.1</t>
  </si>
  <si>
    <t>Root Cause 2.1.1</t>
  </si>
  <si>
    <t>Root Cause 2.1.2</t>
  </si>
  <si>
    <t>Root Cause 2.1.3</t>
  </si>
  <si>
    <t>Root Cause 2.2.1</t>
  </si>
  <si>
    <t>Root Cause 2.2.2</t>
  </si>
  <si>
    <t>Root Cause 2.2.3</t>
  </si>
  <si>
    <t>Root Cause 2.3.1</t>
  </si>
  <si>
    <t>Immediate Cause 2.3</t>
  </si>
  <si>
    <t>Immediate Cause 2.2</t>
  </si>
  <si>
    <t>Root Cause 2.3.2</t>
  </si>
  <si>
    <t>Root Cause 2.3.3</t>
  </si>
  <si>
    <t>IR 2.1.1</t>
  </si>
  <si>
    <t>IR 2.1.2</t>
  </si>
  <si>
    <t>IR 2.1.3</t>
  </si>
  <si>
    <t>IR 2.2.1</t>
  </si>
  <si>
    <t>IR 2.2.2</t>
  </si>
  <si>
    <t>IR 2.2.3</t>
  </si>
  <si>
    <t>IR 2.3.1</t>
  </si>
  <si>
    <t>IR 2.3.2</t>
  </si>
  <si>
    <t>IR 2.3.3</t>
  </si>
  <si>
    <t>Immediate Cause 3.1</t>
  </si>
  <si>
    <t>Root Cause 3.1.1</t>
  </si>
  <si>
    <t>Root Cause 3.1.2</t>
  </si>
  <si>
    <t>Root Cause 3.1.3</t>
  </si>
  <si>
    <t>Root Cause 3.2.1</t>
  </si>
  <si>
    <t>Root Cause 3.2.2</t>
  </si>
  <si>
    <t>Root Cause 3.2.3</t>
  </si>
  <si>
    <t>Immediate Cause 3.3</t>
  </si>
  <si>
    <t>Immediate Cause 3.2</t>
  </si>
  <si>
    <t>Root Cause 3.3.1</t>
  </si>
  <si>
    <t>Root Cause 3.3.2</t>
  </si>
  <si>
    <t>Root Cause 3.3.3</t>
  </si>
  <si>
    <t>IR 3.1.1</t>
  </si>
  <si>
    <t>IR 3.1.2</t>
  </si>
  <si>
    <t>IR 3.1.3</t>
  </si>
  <si>
    <t>IR 3.2.1</t>
  </si>
  <si>
    <t>IR 3.2.2</t>
  </si>
  <si>
    <t>IR 3.2.3</t>
  </si>
  <si>
    <t>IR 3.3.1</t>
  </si>
  <si>
    <t>IR 3.3.2</t>
  </si>
  <si>
    <t>IR 3.3.3</t>
  </si>
  <si>
    <t>EFFECT</t>
  </si>
  <si>
    <t>CORE PROBLEM 1</t>
  </si>
  <si>
    <t>IMMEDIATE CAUSE 1.1</t>
  </si>
  <si>
    <t>IMMEDIATE CAUSE 1.2</t>
  </si>
  <si>
    <t>IMMEDIATE CAUSE 1.3</t>
  </si>
  <si>
    <t>ROOT CAUSE 1.1.1</t>
  </si>
  <si>
    <t>ROOT CAUSE 1.1.2</t>
  </si>
  <si>
    <t>ROOT CAUSE 1.1.3</t>
  </si>
  <si>
    <t>ROOT CAUSE 1.2.1</t>
  </si>
  <si>
    <t>ROOT CAUSE 1.2.2</t>
  </si>
  <si>
    <t>ROOT CAUSE 1.2.3</t>
  </si>
  <si>
    <t>ROOT CAUSE 1.3.1</t>
  </si>
  <si>
    <t>ROOT CAUSE 1.3.2</t>
  </si>
  <si>
    <t>ROOT CAUSE 1.3.3</t>
  </si>
  <si>
    <t>CORE PROBLEM 2</t>
  </si>
  <si>
    <t>IMMEDIATE CAUSE 2.1</t>
  </si>
  <si>
    <t>IMMEDIATE CAUSE 2.2</t>
  </si>
  <si>
    <t>IMMEDIATE CAUSE 2.3</t>
  </si>
  <si>
    <t>ROOT CAUSE 2.1.1</t>
  </si>
  <si>
    <t>ROOT CAUSE 2.1.2</t>
  </si>
  <si>
    <t>ROOT CAUSE 2.1.3</t>
  </si>
  <si>
    <t>ROOT CAUSE 2.2.1</t>
  </si>
  <si>
    <t>ROOT CAUSE 2.2.2</t>
  </si>
  <si>
    <t>ROOT CAUSE 2.2.3</t>
  </si>
  <si>
    <t>ROOT CAUSE 2.3.1</t>
  </si>
  <si>
    <t>ROOT CAUSE 2.3.2</t>
  </si>
  <si>
    <t>ROOT CAUSE 2.3.3</t>
  </si>
  <si>
    <t>CORE PROBLEM 3</t>
  </si>
  <si>
    <t>IMMEDIATE CAUSE 3.1</t>
  </si>
  <si>
    <t>IMMEDIATE CAUSE 3.2</t>
  </si>
  <si>
    <t>IMMEDIATE CAUSE 3.3</t>
  </si>
  <si>
    <t>ROOT CAUSE 3.1.1</t>
  </si>
  <si>
    <t>ROOT CAUSE 3.1.2</t>
  </si>
  <si>
    <t>ROOT CAUSE 3.1.3</t>
  </si>
  <si>
    <t>ROOT CAUSE 3.2.1</t>
  </si>
  <si>
    <t>ROOT CAUSE 3.2.2</t>
  </si>
  <si>
    <t>ROOT CAUSE 3.2.3</t>
  </si>
  <si>
    <t>ROOT CAUSE 3.3.1</t>
  </si>
  <si>
    <t>ROOT CAUSE 3.3.2</t>
  </si>
  <si>
    <t>ROOT CAUSE 3.3.3</t>
  </si>
  <si>
    <t>Insert the allocated direct support cost percentage based on recent cost proposals and in consultation with finance staff:</t>
  </si>
  <si>
    <r>
      <t xml:space="preserve">Multiple project support percentage by amount available for all direct costs to </t>
    </r>
    <r>
      <rPr>
        <b/>
        <sz val="12"/>
        <color theme="1"/>
        <rFont val="Times New Roman"/>
        <family val="1"/>
      </rPr>
      <t>estimate total allocated support costs for this project</t>
    </r>
    <r>
      <rPr>
        <sz val="12"/>
        <color theme="1"/>
        <rFont val="Times New Roman"/>
        <family val="1"/>
      </rPr>
      <t>:</t>
    </r>
  </si>
  <si>
    <r>
      <t xml:space="preserve">Subtract estimated allocated direct support costs for the life of the project to generate an </t>
    </r>
    <r>
      <rPr>
        <b/>
        <sz val="12"/>
        <color rgb="FF000000"/>
        <rFont val="Times New Roman"/>
        <family val="1"/>
      </rPr>
      <t>estimated ceiling for direct field-level implementation costs:</t>
    </r>
  </si>
  <si>
    <t>STEP 6. THEORY OF CHANGE CHECKLIST</t>
  </si>
  <si>
    <t>STEP 3. RESULTS FRAMEWORK</t>
  </si>
  <si>
    <t>STEP 5.A. STRATEGY OPTIONS</t>
  </si>
  <si>
    <t>STEP 5.B. RANKING STRATEGY OPTIONS</t>
  </si>
  <si>
    <t>STEP 4. BACK-OF-THE-ENVELOPE BUDGET</t>
  </si>
  <si>
    <t>STEP 1. PROBLEM ANALYSIS</t>
  </si>
  <si>
    <t>YEAR 1 METRIC MONITORING &amp; REPORTING</t>
  </si>
  <si>
    <t>YEAR 2 METRIC MONITORING &amp; REPORTING</t>
  </si>
  <si>
    <t>YEAR 3 METRIC MONITORING &amp; REPORTING</t>
  </si>
  <si>
    <t>YEAR 4 METRIC MONITORING &amp; REPORTING</t>
  </si>
  <si>
    <t>ANNUAL TARGETS</t>
  </si>
  <si>
    <t>g05) Prescribed Fire</t>
  </si>
  <si>
    <t>g06) Cultural Fire</t>
  </si>
  <si>
    <t>h) Increase Nursery Seedling/Seed Capacity (Bushels, # Seedlings)</t>
  </si>
  <si>
    <t>h01) Conifer Seedlings</t>
  </si>
  <si>
    <t>h02) Hardwood Seedlings</t>
  </si>
  <si>
    <t>h03) Other Native Spp.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</si>
</sst>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2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1"/>
      <color rgb="FFFF0000"/>
      <name val="Times New Roman"/>
      <family val="1"/>
    </font>
    <font>
      <sz val="12"/>
      <color rgb="FF9C5700"/>
      <name val="Calibri"/>
      <family val="2"/>
      <scheme val="minor"/>
    </font>
    <font>
      <b/>
      <sz val="16"/>
      <color rgb="FFFF0000"/>
      <name val="Times New Roman"/>
      <family val="1"/>
    </font>
    <font>
      <sz val="12"/>
      <color rgb="FF211D1E"/>
      <name val="Times New Roman"/>
      <family val="1"/>
    </font>
    <font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b/>
      <i/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12"/>
      <color rgb="FFFF0000"/>
      <name val="Times New Roman"/>
      <family val="1"/>
    </font>
    <font>
      <i/>
      <sz val="12"/>
      <color rgb="FF808080"/>
      <name val="Times New Roman"/>
      <family val="1"/>
    </font>
    <font>
      <i/>
      <sz val="12"/>
      <color rgb="FF000000"/>
      <name val="Times New Roman"/>
      <family val="1"/>
    </font>
    <font>
      <sz val="12"/>
      <color rgb="FF0070C0"/>
      <name val="Times New Roman"/>
      <family val="1"/>
    </font>
    <font>
      <b/>
      <sz val="11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43">
    <xf numFmtId="0" fontId="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3" borderId="0" applyNumberFormat="0" applyBorder="0" applyAlignment="0" applyProtection="0"/>
  </cellStyleXfs>
  <cellXfs count="384">
    <xf numFmtId="0" fontId="0" fillId="0" borderId="0" xfId="0"/>
    <xf numFmtId="0" fontId="6" fillId="4" borderId="5" xfId="2" applyFont="1" applyFill="1" applyBorder="1" applyAlignment="1">
      <alignment vertical="top" wrapText="1"/>
    </xf>
    <xf numFmtId="0" fontId="6" fillId="0" borderId="5" xfId="2" applyFont="1" applyBorder="1" applyAlignment="1">
      <alignment vertical="top" wrapText="1"/>
    </xf>
    <xf numFmtId="0" fontId="6" fillId="0" borderId="5" xfId="2" applyFont="1" applyBorder="1" applyAlignment="1">
      <alignment horizontal="left" vertical="top" wrapText="1"/>
    </xf>
    <xf numFmtId="0" fontId="6" fillId="5" borderId="5" xfId="2" applyFont="1" applyFill="1" applyBorder="1" applyAlignment="1">
      <alignment horizontal="left" vertical="top" wrapText="1"/>
    </xf>
    <xf numFmtId="0" fontId="6" fillId="6" borderId="5" xfId="2" applyFont="1" applyFill="1" applyBorder="1" applyAlignment="1">
      <alignment horizontal="left" vertical="top" wrapText="1"/>
    </xf>
    <xf numFmtId="0" fontId="6" fillId="9" borderId="5" xfId="2" applyFont="1" applyFill="1" applyBorder="1" applyAlignment="1">
      <alignment horizontal="left" vertical="top" wrapText="1"/>
    </xf>
    <xf numFmtId="0" fontId="9" fillId="0" borderId="0" xfId="0" applyFont="1"/>
    <xf numFmtId="0" fontId="7" fillId="3" borderId="7" xfId="2" applyFont="1" applyFill="1" applyBorder="1" applyAlignment="1">
      <alignment vertical="center" wrapText="1"/>
    </xf>
    <xf numFmtId="0" fontId="10" fillId="0" borderId="0" xfId="2" applyFont="1"/>
    <xf numFmtId="0" fontId="7" fillId="7" borderId="5" xfId="2" applyFont="1" applyFill="1" applyBorder="1" applyAlignment="1">
      <alignment horizontal="left" vertical="center" wrapText="1"/>
    </xf>
    <xf numFmtId="0" fontId="10" fillId="0" borderId="0" xfId="2" applyFont="1" applyAlignment="1">
      <alignment wrapText="1"/>
    </xf>
    <xf numFmtId="0" fontId="6" fillId="0" borderId="6" xfId="2" applyFont="1" applyBorder="1" applyAlignment="1">
      <alignment horizontal="left" vertical="top" wrapText="1"/>
    </xf>
    <xf numFmtId="0" fontId="7" fillId="2" borderId="7" xfId="2" applyFont="1" applyFill="1" applyBorder="1" applyAlignment="1">
      <alignment horizontal="left" vertical="center" wrapText="1"/>
    </xf>
    <xf numFmtId="0" fontId="7" fillId="2" borderId="7" xfId="2" applyFont="1" applyFill="1" applyBorder="1" applyAlignment="1">
      <alignment horizontal="center" vertical="center" wrapText="1"/>
    </xf>
    <xf numFmtId="9" fontId="7" fillId="2" borderId="7" xfId="135" applyFont="1" applyFill="1" applyBorder="1" applyAlignment="1">
      <alignment horizontal="center" vertical="center" wrapText="1"/>
    </xf>
    <xf numFmtId="0" fontId="6" fillId="4" borderId="5" xfId="2" applyFont="1" applyFill="1" applyBorder="1" applyAlignment="1">
      <alignment horizontal="center" vertical="center" wrapText="1"/>
    </xf>
    <xf numFmtId="3" fontId="6" fillId="4" borderId="5" xfId="2" applyNumberFormat="1" applyFont="1" applyFill="1" applyBorder="1" applyAlignment="1">
      <alignment horizontal="center" vertical="center" wrapText="1"/>
    </xf>
    <xf numFmtId="9" fontId="6" fillId="4" borderId="5" xfId="135" applyFont="1" applyFill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 wrapText="1"/>
    </xf>
    <xf numFmtId="3" fontId="6" fillId="0" borderId="5" xfId="2" applyNumberFormat="1" applyFont="1" applyBorder="1" applyAlignment="1">
      <alignment horizontal="center" vertical="center" wrapText="1"/>
    </xf>
    <xf numFmtId="9" fontId="6" fillId="0" borderId="5" xfId="135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3" fontId="6" fillId="6" borderId="5" xfId="2" applyNumberFormat="1" applyFont="1" applyFill="1" applyBorder="1" applyAlignment="1">
      <alignment horizontal="center" vertical="center" wrapText="1"/>
    </xf>
    <xf numFmtId="9" fontId="6" fillId="6" borderId="5" xfId="135" applyFont="1" applyFill="1" applyBorder="1" applyAlignment="1">
      <alignment horizontal="center" vertical="center" wrapText="1"/>
    </xf>
    <xf numFmtId="0" fontId="7" fillId="7" borderId="5" xfId="2" applyFont="1" applyFill="1" applyBorder="1" applyAlignment="1">
      <alignment horizontal="center" vertical="center" wrapText="1"/>
    </xf>
    <xf numFmtId="3" fontId="7" fillId="7" borderId="5" xfId="2" applyNumberFormat="1" applyFont="1" applyFill="1" applyBorder="1" applyAlignment="1">
      <alignment horizontal="center" vertical="center" wrapText="1"/>
    </xf>
    <xf numFmtId="9" fontId="7" fillId="7" borderId="5" xfId="135" applyFont="1" applyFill="1" applyBorder="1" applyAlignment="1">
      <alignment horizontal="center" vertical="center" wrapText="1"/>
    </xf>
    <xf numFmtId="0" fontId="6" fillId="9" borderId="5" xfId="2" applyFont="1" applyFill="1" applyBorder="1" applyAlignment="1">
      <alignment horizontal="center" vertical="center" wrapText="1"/>
    </xf>
    <xf numFmtId="3" fontId="6" fillId="9" borderId="5" xfId="2" applyNumberFormat="1" applyFont="1" applyFill="1" applyBorder="1" applyAlignment="1">
      <alignment horizontal="center" vertical="center" wrapText="1"/>
    </xf>
    <xf numFmtId="9" fontId="6" fillId="9" borderId="5" xfId="135" applyFont="1" applyFill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3" fontId="6" fillId="0" borderId="6" xfId="2" applyNumberFormat="1" applyFont="1" applyBorder="1" applyAlignment="1">
      <alignment horizontal="center" vertical="center" wrapText="1"/>
    </xf>
    <xf numFmtId="9" fontId="6" fillId="0" borderId="6" xfId="135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7" fillId="3" borderId="14" xfId="2" applyFont="1" applyFill="1" applyBorder="1" applyAlignment="1">
      <alignment horizontal="center" vertical="center" wrapText="1"/>
    </xf>
    <xf numFmtId="9" fontId="7" fillId="3" borderId="14" xfId="135" applyFont="1" applyFill="1" applyBorder="1" applyAlignment="1">
      <alignment horizontal="center" vertical="center" wrapText="1"/>
    </xf>
    <xf numFmtId="0" fontId="6" fillId="4" borderId="5" xfId="2" applyFont="1" applyFill="1" applyBorder="1" applyAlignment="1">
      <alignment horizontal="center" vertical="center"/>
    </xf>
    <xf numFmtId="0" fontId="6" fillId="5" borderId="5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7" fillId="7" borderId="5" xfId="2" applyFont="1" applyFill="1" applyBorder="1" applyAlignment="1">
      <alignment horizontal="center" vertical="center"/>
    </xf>
    <xf numFmtId="0" fontId="6" fillId="9" borderId="5" xfId="2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/>
    </xf>
    <xf numFmtId="0" fontId="6" fillId="10" borderId="5" xfId="2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0" fillId="0" borderId="0" xfId="2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6" fillId="0" borderId="5" xfId="2" applyFont="1" applyBorder="1" applyAlignment="1">
      <alignment horizontal="center" vertical="center"/>
    </xf>
    <xf numFmtId="0" fontId="19" fillId="0" borderId="0" xfId="0" applyFont="1"/>
    <xf numFmtId="0" fontId="11" fillId="0" borderId="0" xfId="0" applyFont="1" applyAlignment="1">
      <alignment horizontal="center"/>
    </xf>
    <xf numFmtId="49" fontId="10" fillId="0" borderId="0" xfId="0" applyNumberFormat="1" applyFont="1" applyAlignment="1">
      <alignment horizontal="left" vertical="top" wrapText="1"/>
    </xf>
    <xf numFmtId="0" fontId="6" fillId="11" borderId="17" xfId="0" applyFont="1" applyFill="1" applyBorder="1" applyAlignment="1">
      <alignment vertical="top"/>
    </xf>
    <xf numFmtId="0" fontId="20" fillId="0" borderId="0" xfId="0" applyFont="1"/>
    <xf numFmtId="0" fontId="20" fillId="11" borderId="19" xfId="0" applyFont="1" applyFill="1" applyBorder="1"/>
    <xf numFmtId="0" fontId="20" fillId="11" borderId="0" xfId="0" applyFont="1" applyFill="1"/>
    <xf numFmtId="0" fontId="20" fillId="0" borderId="0" xfId="0" applyFont="1" applyAlignment="1">
      <alignment horizontal="center"/>
    </xf>
    <xf numFmtId="0" fontId="6" fillId="11" borderId="19" xfId="0" applyFont="1" applyFill="1" applyBorder="1" applyAlignment="1">
      <alignment horizontal="right"/>
    </xf>
    <xf numFmtId="0" fontId="6" fillId="11" borderId="10" xfId="0" applyFont="1" applyFill="1" applyBorder="1" applyAlignment="1">
      <alignment horizontal="center"/>
    </xf>
    <xf numFmtId="0" fontId="6" fillId="11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6" fillId="11" borderId="19" xfId="0" applyFont="1" applyFill="1" applyBorder="1"/>
    <xf numFmtId="165" fontId="6" fillId="11" borderId="0" xfId="0" applyNumberFormat="1" applyFont="1" applyFill="1" applyAlignment="1">
      <alignment horizontal="center"/>
    </xf>
    <xf numFmtId="0" fontId="6" fillId="11" borderId="0" xfId="0" applyFont="1" applyFill="1"/>
    <xf numFmtId="0" fontId="8" fillId="12" borderId="1" xfId="0" applyFont="1" applyFill="1" applyBorder="1" applyAlignment="1">
      <alignment horizontal="center" vertical="center"/>
    </xf>
    <xf numFmtId="49" fontId="8" fillId="12" borderId="1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left" vertical="top" wrapText="1"/>
    </xf>
    <xf numFmtId="49" fontId="6" fillId="3" borderId="7" xfId="0" applyNumberFormat="1" applyFont="1" applyFill="1" applyBorder="1" applyAlignment="1">
      <alignment horizontal="left" vertical="center" wrapText="1"/>
    </xf>
    <xf numFmtId="0" fontId="6" fillId="5" borderId="5" xfId="2" applyFont="1" applyFill="1" applyBorder="1" applyAlignment="1">
      <alignment vertical="top" wrapText="1"/>
    </xf>
    <xf numFmtId="0" fontId="10" fillId="5" borderId="5" xfId="0" applyFont="1" applyFill="1" applyBorder="1" applyAlignment="1">
      <alignment horizontal="left" vertical="top" wrapText="1"/>
    </xf>
    <xf numFmtId="49" fontId="10" fillId="5" borderId="5" xfId="0" applyNumberFormat="1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top" wrapText="1"/>
    </xf>
    <xf numFmtId="0" fontId="6" fillId="2" borderId="14" xfId="0" applyFont="1" applyFill="1" applyBorder="1" applyAlignment="1">
      <alignment horizontal="left" vertical="top" wrapText="1"/>
    </xf>
    <xf numFmtId="49" fontId="6" fillId="2" borderId="14" xfId="0" applyNumberFormat="1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left" vertical="top" wrapText="1"/>
    </xf>
    <xf numFmtId="49" fontId="10" fillId="6" borderId="5" xfId="0" applyNumberFormat="1" applyFont="1" applyFill="1" applyBorder="1" applyAlignment="1">
      <alignment horizontal="left" vertical="center" wrapText="1"/>
    </xf>
    <xf numFmtId="0" fontId="6" fillId="7" borderId="14" xfId="0" applyFont="1" applyFill="1" applyBorder="1" applyAlignment="1">
      <alignment horizontal="left" vertical="top" wrapText="1"/>
    </xf>
    <xf numFmtId="49" fontId="6" fillId="7" borderId="14" xfId="0" applyNumberFormat="1" applyFont="1" applyFill="1" applyBorder="1" applyAlignment="1">
      <alignment horizontal="left" vertical="center" wrapText="1"/>
    </xf>
    <xf numFmtId="0" fontId="10" fillId="9" borderId="5" xfId="0" applyFont="1" applyFill="1" applyBorder="1" applyAlignment="1">
      <alignment horizontal="left" vertical="top" wrapText="1"/>
    </xf>
    <xf numFmtId="49" fontId="10" fillId="9" borderId="5" xfId="0" applyNumberFormat="1" applyFont="1" applyFill="1" applyBorder="1" applyAlignment="1">
      <alignment horizontal="left" vertical="center" wrapText="1"/>
    </xf>
    <xf numFmtId="0" fontId="10" fillId="9" borderId="6" xfId="0" applyFont="1" applyFill="1" applyBorder="1" applyAlignment="1">
      <alignment horizontal="left" vertical="top" wrapText="1"/>
    </xf>
    <xf numFmtId="49" fontId="10" fillId="9" borderId="6" xfId="0" applyNumberFormat="1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top" wrapText="1"/>
    </xf>
    <xf numFmtId="0" fontId="22" fillId="11" borderId="10" xfId="0" applyFont="1" applyFill="1" applyBorder="1" applyAlignment="1">
      <alignment horizontal="center"/>
    </xf>
    <xf numFmtId="0" fontId="21" fillId="11" borderId="0" xfId="0" applyFont="1" applyFill="1" applyAlignment="1">
      <alignment horizontal="center"/>
    </xf>
    <xf numFmtId="0" fontId="21" fillId="0" borderId="0" xfId="0" applyFont="1" applyAlignment="1">
      <alignment horizontal="right"/>
    </xf>
    <xf numFmtId="0" fontId="23" fillId="3" borderId="16" xfId="0" applyFont="1" applyFill="1" applyBorder="1" applyAlignment="1">
      <alignment horizontal="left" vertical="center" wrapText="1"/>
    </xf>
    <xf numFmtId="0" fontId="23" fillId="2" borderId="16" xfId="0" applyFont="1" applyFill="1" applyBorder="1" applyAlignment="1">
      <alignment horizontal="left" vertical="center" wrapText="1"/>
    </xf>
    <xf numFmtId="0" fontId="23" fillId="7" borderId="16" xfId="0" applyFont="1" applyFill="1" applyBorder="1" applyAlignment="1">
      <alignment horizontal="left" vertical="center" wrapText="1"/>
    </xf>
    <xf numFmtId="49" fontId="10" fillId="0" borderId="0" xfId="2" applyNumberFormat="1" applyFont="1" applyAlignment="1">
      <alignment wrapText="1"/>
    </xf>
    <xf numFmtId="0" fontId="17" fillId="3" borderId="5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top" wrapText="1"/>
    </xf>
    <xf numFmtId="0" fontId="10" fillId="5" borderId="5" xfId="2" applyFont="1" applyFill="1" applyBorder="1" applyAlignment="1">
      <alignment horizontal="left" vertical="top" wrapText="1"/>
    </xf>
    <xf numFmtId="0" fontId="17" fillId="2" borderId="5" xfId="2" applyFont="1" applyFill="1" applyBorder="1" applyAlignment="1">
      <alignment horizontal="left" vertical="center" wrapText="1"/>
    </xf>
    <xf numFmtId="0" fontId="10" fillId="6" borderId="5" xfId="2" applyFont="1" applyFill="1" applyBorder="1" applyAlignment="1">
      <alignment horizontal="left" vertical="top" wrapText="1"/>
    </xf>
    <xf numFmtId="0" fontId="17" fillId="7" borderId="5" xfId="2" applyFont="1" applyFill="1" applyBorder="1" applyAlignment="1">
      <alignment horizontal="left" vertical="center" wrapText="1"/>
    </xf>
    <xf numFmtId="0" fontId="10" fillId="9" borderId="5" xfId="2" applyFont="1" applyFill="1" applyBorder="1" applyAlignment="1">
      <alignment horizontal="left" vertical="top" wrapText="1"/>
    </xf>
    <xf numFmtId="0" fontId="17" fillId="3" borderId="7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left" vertical="top" wrapText="1"/>
    </xf>
    <xf numFmtId="0" fontId="17" fillId="2" borderId="7" xfId="2" applyFont="1" applyFill="1" applyBorder="1" applyAlignment="1">
      <alignment horizontal="left" vertical="center" wrapText="1"/>
    </xf>
    <xf numFmtId="0" fontId="10" fillId="0" borderId="9" xfId="2" applyFont="1" applyBorder="1" applyAlignment="1">
      <alignment horizontal="left" vertical="top" wrapText="1"/>
    </xf>
    <xf numFmtId="0" fontId="20" fillId="3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0" fillId="5" borderId="1" xfId="0" applyFont="1" applyFill="1" applyBorder="1" applyAlignment="1">
      <alignment horizontal="left" vertical="center" wrapText="1"/>
    </xf>
    <xf numFmtId="0" fontId="20" fillId="11" borderId="19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horizontal="left" vertical="center" wrapText="1"/>
    </xf>
    <xf numFmtId="0" fontId="20" fillId="11" borderId="0" xfId="0" applyFont="1" applyFill="1" applyAlignment="1">
      <alignment horizontal="left" vertical="center"/>
    </xf>
    <xf numFmtId="0" fontId="20" fillId="7" borderId="1" xfId="0" applyFont="1" applyFill="1" applyBorder="1" applyAlignment="1">
      <alignment horizontal="left" vertical="center" wrapText="1"/>
    </xf>
    <xf numFmtId="0" fontId="20" fillId="9" borderId="1" xfId="0" applyFont="1" applyFill="1" applyBorder="1" applyAlignment="1">
      <alignment horizontal="left" vertical="center" wrapText="1"/>
    </xf>
    <xf numFmtId="0" fontId="24" fillId="0" borderId="0" xfId="0" applyFont="1"/>
    <xf numFmtId="0" fontId="9" fillId="5" borderId="8" xfId="2" applyFont="1" applyFill="1" applyBorder="1" applyAlignment="1">
      <alignment horizontal="left" vertical="top" wrapText="1"/>
    </xf>
    <xf numFmtId="0" fontId="9" fillId="0" borderId="8" xfId="2" applyFont="1" applyBorder="1" applyAlignment="1">
      <alignment horizontal="left" vertical="top" wrapText="1"/>
    </xf>
    <xf numFmtId="0" fontId="17" fillId="2" borderId="8" xfId="2" applyFont="1" applyFill="1" applyBorder="1" applyAlignment="1">
      <alignment horizontal="left" vertical="center" wrapText="1"/>
    </xf>
    <xf numFmtId="0" fontId="10" fillId="6" borderId="8" xfId="2" applyFont="1" applyFill="1" applyBorder="1" applyAlignment="1">
      <alignment horizontal="left" vertical="top" wrapText="1"/>
    </xf>
    <xf numFmtId="0" fontId="17" fillId="7" borderId="8" xfId="2" applyFont="1" applyFill="1" applyBorder="1" applyAlignment="1">
      <alignment horizontal="left" vertical="center" wrapText="1"/>
    </xf>
    <xf numFmtId="0" fontId="10" fillId="9" borderId="8" xfId="2" applyFont="1" applyFill="1" applyBorder="1" applyAlignment="1">
      <alignment horizontal="left" vertical="top" wrapText="1"/>
    </xf>
    <xf numFmtId="0" fontId="9" fillId="5" borderId="8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left" vertical="center" wrapText="1"/>
    </xf>
    <xf numFmtId="0" fontId="10" fillId="6" borderId="8" xfId="2" applyFont="1" applyFill="1" applyBorder="1" applyAlignment="1">
      <alignment horizontal="left" vertical="center" wrapText="1"/>
    </xf>
    <xf numFmtId="0" fontId="10" fillId="0" borderId="8" xfId="2" applyFont="1" applyBorder="1" applyAlignment="1">
      <alignment horizontal="left" vertical="center" wrapText="1"/>
    </xf>
    <xf numFmtId="0" fontId="10" fillId="9" borderId="8" xfId="2" applyFont="1" applyFill="1" applyBorder="1" applyAlignment="1">
      <alignment horizontal="left" vertical="center" wrapText="1"/>
    </xf>
    <xf numFmtId="0" fontId="10" fillId="0" borderId="9" xfId="2" applyFont="1" applyBorder="1" applyAlignment="1">
      <alignment horizontal="left" vertical="center" wrapText="1"/>
    </xf>
    <xf numFmtId="0" fontId="9" fillId="4" borderId="8" xfId="2" applyFont="1" applyFill="1" applyBorder="1" applyAlignment="1">
      <alignment horizontal="left" vertical="top" wrapText="1"/>
    </xf>
    <xf numFmtId="0" fontId="10" fillId="4" borderId="5" xfId="2" applyFont="1" applyFill="1" applyBorder="1" applyAlignment="1">
      <alignment horizontal="left" vertical="center" wrapText="1"/>
    </xf>
    <xf numFmtId="0" fontId="10" fillId="6" borderId="5" xfId="2" applyFont="1" applyFill="1" applyBorder="1" applyAlignment="1">
      <alignment horizontal="left" vertical="center" wrapText="1"/>
    </xf>
    <xf numFmtId="0" fontId="10" fillId="9" borderId="5" xfId="2" applyFont="1" applyFill="1" applyBorder="1" applyAlignment="1">
      <alignment horizontal="left" vertical="center" wrapText="1"/>
    </xf>
    <xf numFmtId="0" fontId="14" fillId="0" borderId="0" xfId="0" applyFont="1"/>
    <xf numFmtId="0" fontId="25" fillId="0" borderId="0" xfId="142" applyFill="1"/>
    <xf numFmtId="0" fontId="9" fillId="0" borderId="0" xfId="0" applyFont="1" applyAlignment="1">
      <alignment wrapText="1"/>
    </xf>
    <xf numFmtId="0" fontId="8" fillId="14" borderId="23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/>
    </xf>
    <xf numFmtId="0" fontId="9" fillId="10" borderId="23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left" vertical="center" wrapText="1"/>
    </xf>
    <xf numFmtId="0" fontId="9" fillId="8" borderId="23" xfId="0" applyFont="1" applyFill="1" applyBorder="1" applyAlignment="1">
      <alignment horizontal="left" vertical="center"/>
    </xf>
    <xf numFmtId="2" fontId="9" fillId="8" borderId="23" xfId="0" applyNumberFormat="1" applyFont="1" applyFill="1" applyBorder="1" applyAlignment="1">
      <alignment horizontal="center" vertical="center"/>
    </xf>
    <xf numFmtId="0" fontId="26" fillId="0" borderId="0" xfId="0" applyFont="1"/>
    <xf numFmtId="0" fontId="8" fillId="14" borderId="23" xfId="0" applyFont="1" applyFill="1" applyBorder="1" applyAlignment="1">
      <alignment horizontal="left" vertical="center"/>
    </xf>
    <xf numFmtId="0" fontId="8" fillId="14" borderId="23" xfId="0" applyFont="1" applyFill="1" applyBorder="1" applyAlignment="1">
      <alignment horizontal="center" vertical="center"/>
    </xf>
    <xf numFmtId="0" fontId="27" fillId="0" borderId="23" xfId="0" applyFont="1" applyBorder="1"/>
    <xf numFmtId="0" fontId="28" fillId="0" borderId="0" xfId="0" applyFont="1"/>
    <xf numFmtId="0" fontId="29" fillId="0" borderId="0" xfId="0" applyFont="1" applyAlignment="1">
      <alignment horizontal="left"/>
    </xf>
    <xf numFmtId="0" fontId="31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31" fillId="15" borderId="18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16" borderId="27" xfId="0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wrapText="1"/>
    </xf>
    <xf numFmtId="0" fontId="34" fillId="0" borderId="0" xfId="0" applyFont="1"/>
    <xf numFmtId="0" fontId="31" fillId="17" borderId="30" xfId="0" applyFont="1" applyFill="1" applyBorder="1" applyAlignment="1">
      <alignment horizontal="left" vertical="center"/>
    </xf>
    <xf numFmtId="0" fontId="28" fillId="17" borderId="30" xfId="0" applyFont="1" applyFill="1" applyBorder="1" applyAlignment="1">
      <alignment vertical="center"/>
    </xf>
    <xf numFmtId="0" fontId="28" fillId="17" borderId="23" xfId="0" applyFont="1" applyFill="1" applyBorder="1" applyAlignment="1">
      <alignment vertical="center" wrapText="1"/>
    </xf>
    <xf numFmtId="6" fontId="8" fillId="17" borderId="33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8" fillId="17" borderId="35" xfId="0" applyFont="1" applyFill="1" applyBorder="1" applyAlignment="1">
      <alignment horizontal="right" vertical="center"/>
    </xf>
    <xf numFmtId="6" fontId="8" fillId="17" borderId="36" xfId="0" applyNumberFormat="1" applyFont="1" applyFill="1" applyBorder="1" applyAlignment="1">
      <alignment horizontal="center" vertical="center"/>
    </xf>
    <xf numFmtId="0" fontId="31" fillId="18" borderId="30" xfId="0" applyFont="1" applyFill="1" applyBorder="1" applyAlignment="1">
      <alignment horizontal="center" vertical="center"/>
    </xf>
    <xf numFmtId="0" fontId="28" fillId="18" borderId="30" xfId="0" applyFont="1" applyFill="1" applyBorder="1" applyAlignment="1">
      <alignment horizontal="left" vertical="center" wrapText="1"/>
    </xf>
    <xf numFmtId="0" fontId="8" fillId="18" borderId="35" xfId="0" applyFont="1" applyFill="1" applyBorder="1" applyAlignment="1">
      <alignment horizontal="left" vertical="center" wrapText="1"/>
    </xf>
    <xf numFmtId="0" fontId="9" fillId="18" borderId="35" xfId="0" applyFont="1" applyFill="1" applyBorder="1" applyAlignment="1">
      <alignment horizontal="left" vertical="center" wrapText="1"/>
    </xf>
    <xf numFmtId="6" fontId="8" fillId="18" borderId="36" xfId="0" applyNumberFormat="1" applyFont="1" applyFill="1" applyBorder="1" applyAlignment="1">
      <alignment horizontal="center" vertical="center"/>
    </xf>
    <xf numFmtId="0" fontId="31" fillId="19" borderId="27" xfId="0" applyFont="1" applyFill="1" applyBorder="1" applyAlignment="1">
      <alignment vertical="center"/>
    </xf>
    <xf numFmtId="6" fontId="8" fillId="19" borderId="29" xfId="0" applyNumberFormat="1" applyFont="1" applyFill="1" applyBorder="1" applyAlignment="1">
      <alignment horizontal="center" vertical="center"/>
    </xf>
    <xf numFmtId="0" fontId="11" fillId="0" borderId="0" xfId="0" applyFont="1"/>
    <xf numFmtId="0" fontId="6" fillId="20" borderId="5" xfId="2" applyFont="1" applyFill="1" applyBorder="1" applyAlignment="1">
      <alignment horizontal="center" vertical="center"/>
    </xf>
    <xf numFmtId="0" fontId="6" fillId="21" borderId="5" xfId="2" applyFont="1" applyFill="1" applyBorder="1" applyAlignment="1">
      <alignment horizontal="center" vertical="center"/>
    </xf>
    <xf numFmtId="0" fontId="6" fillId="22" borderId="5" xfId="2" applyFont="1" applyFill="1" applyBorder="1" applyAlignment="1">
      <alignment horizontal="center" vertical="center"/>
    </xf>
    <xf numFmtId="0" fontId="10" fillId="20" borderId="7" xfId="0" applyFont="1" applyFill="1" applyBorder="1" applyAlignment="1">
      <alignment horizontal="left" vertical="top" wrapText="1"/>
    </xf>
    <xf numFmtId="49" fontId="10" fillId="20" borderId="5" xfId="0" applyNumberFormat="1" applyFont="1" applyFill="1" applyBorder="1" applyAlignment="1">
      <alignment horizontal="left" vertical="center" wrapText="1"/>
    </xf>
    <xf numFmtId="0" fontId="10" fillId="20" borderId="5" xfId="0" applyFont="1" applyFill="1" applyBorder="1" applyAlignment="1">
      <alignment horizontal="left" vertical="top" wrapText="1"/>
    </xf>
    <xf numFmtId="0" fontId="10" fillId="6" borderId="7" xfId="0" applyFont="1" applyFill="1" applyBorder="1" applyAlignment="1">
      <alignment horizontal="left" vertical="top" wrapText="1"/>
    </xf>
    <xf numFmtId="0" fontId="10" fillId="21" borderId="7" xfId="0" applyFont="1" applyFill="1" applyBorder="1" applyAlignment="1">
      <alignment horizontal="left" vertical="top" wrapText="1"/>
    </xf>
    <xf numFmtId="49" fontId="10" fillId="21" borderId="5" xfId="0" applyNumberFormat="1" applyFont="1" applyFill="1" applyBorder="1" applyAlignment="1">
      <alignment horizontal="left" vertical="center" wrapText="1"/>
    </xf>
    <xf numFmtId="0" fontId="10" fillId="21" borderId="5" xfId="0" applyFont="1" applyFill="1" applyBorder="1" applyAlignment="1">
      <alignment horizontal="left" vertical="top" wrapText="1"/>
    </xf>
    <xf numFmtId="0" fontId="10" fillId="9" borderId="7" xfId="0" applyFont="1" applyFill="1" applyBorder="1" applyAlignment="1">
      <alignment horizontal="left" vertical="top" wrapText="1"/>
    </xf>
    <xf numFmtId="0" fontId="10" fillId="19" borderId="5" xfId="0" applyFont="1" applyFill="1" applyBorder="1" applyAlignment="1">
      <alignment horizontal="left" vertical="top" wrapText="1"/>
    </xf>
    <xf numFmtId="49" fontId="10" fillId="19" borderId="5" xfId="0" applyNumberFormat="1" applyFont="1" applyFill="1" applyBorder="1" applyAlignment="1">
      <alignment horizontal="left" vertical="center" wrapText="1"/>
    </xf>
    <xf numFmtId="0" fontId="10" fillId="19" borderId="7" xfId="0" applyFont="1" applyFill="1" applyBorder="1" applyAlignment="1">
      <alignment horizontal="left" vertical="top" wrapText="1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vertical="center"/>
    </xf>
    <xf numFmtId="0" fontId="19" fillId="20" borderId="1" xfId="0" applyFont="1" applyFill="1" applyBorder="1" applyAlignment="1">
      <alignment horizontal="left" vertical="center"/>
    </xf>
    <xf numFmtId="0" fontId="19" fillId="21" borderId="1" xfId="0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0" fontId="10" fillId="3" borderId="7" xfId="0" applyFont="1" applyFill="1" applyBorder="1" applyAlignment="1">
      <alignment horizontal="left" vertical="top" wrapText="1"/>
    </xf>
    <xf numFmtId="0" fontId="10" fillId="2" borderId="14" xfId="0" applyFont="1" applyFill="1" applyBorder="1" applyAlignment="1">
      <alignment horizontal="left" vertical="top" wrapText="1"/>
    </xf>
    <xf numFmtId="0" fontId="10" fillId="7" borderId="14" xfId="0" applyFont="1" applyFill="1" applyBorder="1" applyAlignment="1">
      <alignment horizontal="left" vertical="top" wrapText="1"/>
    </xf>
    <xf numFmtId="0" fontId="10" fillId="3" borderId="7" xfId="0" applyFont="1" applyFill="1" applyBorder="1" applyAlignment="1" applyProtection="1">
      <alignment horizontal="left" vertical="center" wrapText="1"/>
      <protection locked="0"/>
    </xf>
    <xf numFmtId="0" fontId="10" fillId="5" borderId="5" xfId="0" applyFont="1" applyFill="1" applyBorder="1" applyAlignment="1" applyProtection="1">
      <alignment horizontal="left" vertical="center" wrapText="1"/>
      <protection locked="0"/>
    </xf>
    <xf numFmtId="0" fontId="10" fillId="20" borderId="5" xfId="0" applyFont="1" applyFill="1" applyBorder="1" applyAlignment="1" applyProtection="1">
      <alignment horizontal="left" vertical="center" wrapText="1"/>
      <protection locked="0"/>
    </xf>
    <xf numFmtId="0" fontId="10" fillId="2" borderId="14" xfId="0" applyFont="1" applyFill="1" applyBorder="1" applyAlignment="1" applyProtection="1">
      <alignment horizontal="left" vertical="center" wrapText="1"/>
      <protection locked="0"/>
    </xf>
    <xf numFmtId="0" fontId="10" fillId="6" borderId="5" xfId="0" applyFont="1" applyFill="1" applyBorder="1" applyAlignment="1" applyProtection="1">
      <alignment horizontal="left" vertical="center" wrapText="1"/>
      <protection locked="0"/>
    </xf>
    <xf numFmtId="0" fontId="10" fillId="21" borderId="5" xfId="0" applyFont="1" applyFill="1" applyBorder="1" applyAlignment="1" applyProtection="1">
      <alignment horizontal="left" vertical="center" wrapText="1"/>
      <protection locked="0"/>
    </xf>
    <xf numFmtId="0" fontId="10" fillId="7" borderId="14" xfId="0" applyFont="1" applyFill="1" applyBorder="1" applyAlignment="1" applyProtection="1">
      <alignment horizontal="left" vertical="center" wrapText="1"/>
      <protection locked="0"/>
    </xf>
    <xf numFmtId="0" fontId="10" fillId="19" borderId="5" xfId="0" applyFont="1" applyFill="1" applyBorder="1" applyAlignment="1" applyProtection="1">
      <alignment horizontal="left" vertical="center" wrapText="1"/>
      <protection locked="0"/>
    </xf>
    <xf numFmtId="0" fontId="10" fillId="9" borderId="5" xfId="0" applyFont="1" applyFill="1" applyBorder="1" applyAlignment="1" applyProtection="1">
      <alignment horizontal="left" vertical="center" wrapText="1"/>
      <protection locked="0"/>
    </xf>
    <xf numFmtId="0" fontId="10" fillId="9" borderId="6" xfId="0" applyFont="1" applyFill="1" applyBorder="1" applyAlignment="1" applyProtection="1">
      <alignment horizontal="left" vertical="center" wrapText="1"/>
      <protection locked="0"/>
    </xf>
    <xf numFmtId="49" fontId="10" fillId="3" borderId="7" xfId="0" applyNumberFormat="1" applyFont="1" applyFill="1" applyBorder="1" applyAlignment="1" applyProtection="1">
      <alignment horizontal="left" vertical="top" wrapText="1"/>
      <protection locked="0"/>
    </xf>
    <xf numFmtId="49" fontId="10" fillId="5" borderId="5" xfId="0" applyNumberFormat="1" applyFont="1" applyFill="1" applyBorder="1" applyAlignment="1" applyProtection="1">
      <alignment horizontal="left" vertical="top" wrapText="1"/>
      <protection locked="0"/>
    </xf>
    <xf numFmtId="49" fontId="10" fillId="20" borderId="5" xfId="0" applyNumberFormat="1" applyFont="1" applyFill="1" applyBorder="1" applyAlignment="1" applyProtection="1">
      <alignment horizontal="left" vertical="top" wrapText="1"/>
      <protection locked="0"/>
    </xf>
    <xf numFmtId="49" fontId="10" fillId="2" borderId="14" xfId="0" applyNumberFormat="1" applyFont="1" applyFill="1" applyBorder="1" applyAlignment="1" applyProtection="1">
      <alignment horizontal="left" vertical="top" wrapText="1"/>
      <protection locked="0"/>
    </xf>
    <xf numFmtId="49" fontId="10" fillId="6" borderId="5" xfId="0" applyNumberFormat="1" applyFont="1" applyFill="1" applyBorder="1" applyAlignment="1" applyProtection="1">
      <alignment horizontal="left" vertical="top" wrapText="1"/>
      <protection locked="0"/>
    </xf>
    <xf numFmtId="49" fontId="10" fillId="21" borderId="5" xfId="0" applyNumberFormat="1" applyFont="1" applyFill="1" applyBorder="1" applyAlignment="1" applyProtection="1">
      <alignment horizontal="left" vertical="top" wrapText="1"/>
      <protection locked="0"/>
    </xf>
    <xf numFmtId="49" fontId="10" fillId="7" borderId="14" xfId="0" applyNumberFormat="1" applyFont="1" applyFill="1" applyBorder="1" applyAlignment="1" applyProtection="1">
      <alignment horizontal="left" vertical="top" wrapText="1"/>
      <protection locked="0"/>
    </xf>
    <xf numFmtId="49" fontId="10" fillId="19" borderId="5" xfId="0" applyNumberFormat="1" applyFont="1" applyFill="1" applyBorder="1" applyAlignment="1" applyProtection="1">
      <alignment horizontal="left" vertical="top" wrapText="1"/>
      <protection locked="0"/>
    </xf>
    <xf numFmtId="49" fontId="10" fillId="9" borderId="5" xfId="0" applyNumberFormat="1" applyFont="1" applyFill="1" applyBorder="1" applyAlignment="1" applyProtection="1">
      <alignment horizontal="left" vertical="top" wrapText="1"/>
      <protection locked="0"/>
    </xf>
    <xf numFmtId="49" fontId="10" fillId="9" borderId="6" xfId="0" applyNumberFormat="1" applyFont="1" applyFill="1" applyBorder="1" applyAlignment="1" applyProtection="1">
      <alignment horizontal="left" vertical="top" wrapText="1"/>
      <protection locked="0"/>
    </xf>
    <xf numFmtId="6" fontId="32" fillId="8" borderId="29" xfId="0" applyNumberFormat="1" applyFont="1" applyFill="1" applyBorder="1" applyAlignment="1" applyProtection="1">
      <alignment horizontal="center" vertical="center"/>
      <protection locked="0"/>
    </xf>
    <xf numFmtId="2" fontId="32" fillId="8" borderId="31" xfId="0" applyNumberFormat="1" applyFont="1" applyFill="1" applyBorder="1" applyAlignment="1" applyProtection="1">
      <alignment horizontal="center" vertical="center"/>
      <protection locked="0"/>
    </xf>
    <xf numFmtId="9" fontId="32" fillId="8" borderId="31" xfId="135" applyFont="1" applyFill="1" applyBorder="1" applyAlignment="1" applyProtection="1">
      <alignment horizontal="center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10" borderId="23" xfId="0" applyFont="1" applyFill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center" vertical="center"/>
      <protection locked="0"/>
    </xf>
    <xf numFmtId="0" fontId="17" fillId="3" borderId="5" xfId="2" applyFont="1" applyFill="1" applyBorder="1" applyAlignment="1" applyProtection="1">
      <alignment horizontal="left" vertical="center" wrapText="1"/>
      <protection locked="0"/>
    </xf>
    <xf numFmtId="0" fontId="7" fillId="3" borderId="5" xfId="2" applyFont="1" applyFill="1" applyBorder="1" applyAlignment="1" applyProtection="1">
      <alignment horizontal="left" vertical="center" wrapText="1"/>
      <protection locked="0"/>
    </xf>
    <xf numFmtId="0" fontId="17" fillId="3" borderId="5" xfId="2" applyFont="1" applyFill="1" applyBorder="1" applyAlignment="1" applyProtection="1">
      <alignment horizontal="center" vertical="center"/>
      <protection locked="0"/>
    </xf>
    <xf numFmtId="0" fontId="6" fillId="4" borderId="5" xfId="2" applyFont="1" applyFill="1" applyBorder="1" applyAlignment="1" applyProtection="1">
      <alignment horizontal="left" vertical="center" wrapText="1"/>
      <protection locked="0"/>
    </xf>
    <xf numFmtId="0" fontId="10" fillId="4" borderId="5" xfId="2" applyFont="1" applyFill="1" applyBorder="1" applyAlignment="1" applyProtection="1">
      <alignment horizontal="left" vertical="center" wrapText="1"/>
      <protection locked="0"/>
    </xf>
    <xf numFmtId="0" fontId="10" fillId="4" borderId="5" xfId="2" applyFont="1" applyFill="1" applyBorder="1" applyAlignment="1" applyProtection="1">
      <alignment horizontal="center" vertical="center"/>
      <protection locked="0"/>
    </xf>
    <xf numFmtId="0" fontId="6" fillId="20" borderId="5" xfId="2" applyFont="1" applyFill="1" applyBorder="1" applyAlignment="1" applyProtection="1">
      <alignment horizontal="left" vertical="center" wrapText="1"/>
      <protection locked="0"/>
    </xf>
    <xf numFmtId="0" fontId="10" fillId="20" borderId="5" xfId="2" applyFont="1" applyFill="1" applyBorder="1" applyAlignment="1" applyProtection="1">
      <alignment horizontal="left" vertical="center" wrapText="1"/>
      <protection locked="0"/>
    </xf>
    <xf numFmtId="0" fontId="10" fillId="20" borderId="5" xfId="2" applyFont="1" applyFill="1" applyBorder="1" applyAlignment="1" applyProtection="1">
      <alignment horizontal="center" vertical="center"/>
      <protection locked="0"/>
    </xf>
    <xf numFmtId="0" fontId="9" fillId="10" borderId="5" xfId="0" applyFont="1" applyFill="1" applyBorder="1" applyAlignment="1" applyProtection="1">
      <alignment horizontal="left" vertical="center" wrapText="1"/>
      <protection locked="0"/>
    </xf>
    <xf numFmtId="0" fontId="6" fillId="10" borderId="5" xfId="2" applyFont="1" applyFill="1" applyBorder="1" applyAlignment="1" applyProtection="1">
      <alignment horizontal="left" vertical="center" wrapText="1"/>
      <protection locked="0"/>
    </xf>
    <xf numFmtId="0" fontId="10" fillId="10" borderId="5" xfId="2" applyFont="1" applyFill="1" applyBorder="1" applyAlignment="1" applyProtection="1">
      <alignment horizontal="left" vertical="center" wrapText="1"/>
      <protection locked="0"/>
    </xf>
    <xf numFmtId="0" fontId="10" fillId="10" borderId="5" xfId="2" applyFont="1" applyFill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left" vertical="center" wrapText="1"/>
      <protection locked="0"/>
    </xf>
    <xf numFmtId="0" fontId="6" fillId="0" borderId="5" xfId="2" applyFont="1" applyBorder="1" applyAlignment="1" applyProtection="1">
      <alignment horizontal="left" vertical="center" wrapText="1"/>
      <protection locked="0"/>
    </xf>
    <xf numFmtId="0" fontId="10" fillId="0" borderId="5" xfId="2" applyFont="1" applyBorder="1" applyAlignment="1" applyProtection="1">
      <alignment horizontal="left" vertical="center" wrapText="1"/>
      <protection locked="0"/>
    </xf>
    <xf numFmtId="0" fontId="10" fillId="0" borderId="5" xfId="2" applyFont="1" applyBorder="1" applyAlignment="1" applyProtection="1">
      <alignment horizontal="center" vertical="center"/>
      <protection locked="0"/>
    </xf>
    <xf numFmtId="0" fontId="10" fillId="5" borderId="5" xfId="2" applyFont="1" applyFill="1" applyBorder="1" applyAlignment="1" applyProtection="1">
      <alignment horizontal="center" vertical="center"/>
      <protection locked="0"/>
    </xf>
    <xf numFmtId="0" fontId="7" fillId="2" borderId="5" xfId="2" applyFont="1" applyFill="1" applyBorder="1" applyAlignment="1" applyProtection="1">
      <alignment horizontal="left" vertical="center" wrapText="1"/>
      <protection locked="0"/>
    </xf>
    <xf numFmtId="0" fontId="17" fillId="2" borderId="5" xfId="2" applyFont="1" applyFill="1" applyBorder="1" applyAlignment="1" applyProtection="1">
      <alignment horizontal="left" vertical="center" wrapText="1"/>
      <protection locked="0"/>
    </xf>
    <xf numFmtId="0" fontId="17" fillId="2" borderId="5" xfId="2" applyFont="1" applyFill="1" applyBorder="1" applyAlignment="1" applyProtection="1">
      <alignment horizontal="center" vertical="center"/>
      <protection locked="0"/>
    </xf>
    <xf numFmtId="0" fontId="6" fillId="6" borderId="5" xfId="2" applyFont="1" applyFill="1" applyBorder="1" applyAlignment="1" applyProtection="1">
      <alignment horizontal="left" vertical="top" wrapText="1"/>
      <protection locked="0"/>
    </xf>
    <xf numFmtId="0" fontId="10" fillId="6" borderId="5" xfId="2" applyFont="1" applyFill="1" applyBorder="1" applyAlignment="1" applyProtection="1">
      <alignment horizontal="left" vertical="top" wrapText="1"/>
      <protection locked="0"/>
    </xf>
    <xf numFmtId="0" fontId="10" fillId="6" borderId="5" xfId="2" applyFont="1" applyFill="1" applyBorder="1" applyAlignment="1" applyProtection="1">
      <alignment horizontal="center" vertical="center"/>
      <protection locked="0"/>
    </xf>
    <xf numFmtId="0" fontId="6" fillId="21" borderId="5" xfId="2" applyFont="1" applyFill="1" applyBorder="1" applyAlignment="1" applyProtection="1">
      <alignment horizontal="left" vertical="center" wrapText="1"/>
      <protection locked="0"/>
    </xf>
    <xf numFmtId="0" fontId="10" fillId="21" borderId="5" xfId="2" applyFont="1" applyFill="1" applyBorder="1" applyAlignment="1" applyProtection="1">
      <alignment horizontal="left" vertical="center" wrapText="1"/>
      <protection locked="0"/>
    </xf>
    <xf numFmtId="0" fontId="10" fillId="21" borderId="5" xfId="2" applyFont="1" applyFill="1" applyBorder="1" applyAlignment="1" applyProtection="1">
      <alignment horizontal="center" vertical="center"/>
      <protection locked="0"/>
    </xf>
    <xf numFmtId="0" fontId="7" fillId="7" borderId="5" xfId="2" applyFont="1" applyFill="1" applyBorder="1" applyAlignment="1" applyProtection="1">
      <alignment horizontal="left" vertical="center" wrapText="1"/>
      <protection locked="0"/>
    </xf>
    <xf numFmtId="0" fontId="17" fillId="7" borderId="5" xfId="2" applyFont="1" applyFill="1" applyBorder="1" applyAlignment="1" applyProtection="1">
      <alignment horizontal="left" vertical="center" wrapText="1"/>
      <protection locked="0"/>
    </xf>
    <xf numFmtId="0" fontId="17" fillId="7" borderId="5" xfId="2" applyFont="1" applyFill="1" applyBorder="1" applyAlignment="1" applyProtection="1">
      <alignment horizontal="center" vertical="center"/>
      <protection locked="0"/>
    </xf>
    <xf numFmtId="0" fontId="6" fillId="9" borderId="5" xfId="2" applyFont="1" applyFill="1" applyBorder="1" applyAlignment="1" applyProtection="1">
      <alignment horizontal="left" vertical="top" wrapText="1"/>
      <protection locked="0"/>
    </xf>
    <xf numFmtId="0" fontId="10" fillId="9" borderId="5" xfId="2" applyFont="1" applyFill="1" applyBorder="1" applyAlignment="1" applyProtection="1">
      <alignment horizontal="left" vertical="top" wrapText="1"/>
      <protection locked="0"/>
    </xf>
    <xf numFmtId="0" fontId="10" fillId="9" borderId="5" xfId="2" applyFont="1" applyFill="1" applyBorder="1" applyAlignment="1" applyProtection="1">
      <alignment horizontal="center" vertical="center"/>
      <protection locked="0"/>
    </xf>
    <xf numFmtId="0" fontId="6" fillId="22" borderId="5" xfId="2" applyFont="1" applyFill="1" applyBorder="1" applyAlignment="1" applyProtection="1">
      <alignment horizontal="left" vertical="center" wrapText="1"/>
      <protection locked="0"/>
    </xf>
    <xf numFmtId="0" fontId="10" fillId="22" borderId="5" xfId="2" applyFont="1" applyFill="1" applyBorder="1" applyAlignment="1" applyProtection="1">
      <alignment horizontal="left" vertical="center" wrapText="1"/>
      <protection locked="0"/>
    </xf>
    <xf numFmtId="0" fontId="10" fillId="22" borderId="5" xfId="2" applyFont="1" applyFill="1" applyBorder="1" applyAlignment="1" applyProtection="1">
      <alignment horizontal="center" vertical="center"/>
      <protection locked="0"/>
    </xf>
    <xf numFmtId="0" fontId="7" fillId="3" borderId="5" xfId="2" applyFont="1" applyFill="1" applyBorder="1" applyAlignment="1" applyProtection="1">
      <alignment horizontal="center" vertical="center"/>
      <protection locked="0"/>
    </xf>
    <xf numFmtId="0" fontId="6" fillId="4" borderId="5" xfId="2" applyFont="1" applyFill="1" applyBorder="1" applyAlignment="1" applyProtection="1">
      <alignment horizontal="center" vertical="center"/>
      <protection locked="0"/>
    </xf>
    <xf numFmtId="0" fontId="6" fillId="20" borderId="5" xfId="2" applyFont="1" applyFill="1" applyBorder="1" applyAlignment="1" applyProtection="1">
      <alignment horizontal="center" vertical="center"/>
      <protection locked="0"/>
    </xf>
    <xf numFmtId="0" fontId="6" fillId="10" borderId="5" xfId="2" applyFont="1" applyFill="1" applyBorder="1" applyAlignment="1" applyProtection="1">
      <alignment horizontal="center" vertical="center"/>
      <protection locked="0"/>
    </xf>
    <xf numFmtId="0" fontId="6" fillId="0" borderId="5" xfId="2" applyFont="1" applyBorder="1" applyAlignment="1" applyProtection="1">
      <alignment horizontal="center" vertical="center"/>
      <protection locked="0"/>
    </xf>
    <xf numFmtId="0" fontId="6" fillId="5" borderId="5" xfId="2" applyFont="1" applyFill="1" applyBorder="1" applyAlignment="1" applyProtection="1">
      <alignment horizontal="center" vertical="center"/>
      <protection locked="0"/>
    </xf>
    <xf numFmtId="0" fontId="7" fillId="2" borderId="5" xfId="2" applyFont="1" applyFill="1" applyBorder="1" applyAlignment="1" applyProtection="1">
      <alignment horizontal="center" vertical="center"/>
      <protection locked="0"/>
    </xf>
    <xf numFmtId="0" fontId="6" fillId="6" borderId="5" xfId="2" applyFont="1" applyFill="1" applyBorder="1" applyAlignment="1" applyProtection="1">
      <alignment horizontal="center" vertical="center"/>
      <protection locked="0"/>
    </xf>
    <xf numFmtId="0" fontId="6" fillId="21" borderId="5" xfId="2" applyFont="1" applyFill="1" applyBorder="1" applyAlignment="1" applyProtection="1">
      <alignment horizontal="center" vertical="center"/>
      <protection locked="0"/>
    </xf>
    <xf numFmtId="0" fontId="7" fillId="7" borderId="5" xfId="2" applyFont="1" applyFill="1" applyBorder="1" applyAlignment="1" applyProtection="1">
      <alignment horizontal="center" vertical="center"/>
      <protection locked="0"/>
    </xf>
    <xf numFmtId="0" fontId="6" fillId="9" borderId="5" xfId="2" applyFont="1" applyFill="1" applyBorder="1" applyAlignment="1" applyProtection="1">
      <alignment horizontal="center" vertical="center"/>
      <protection locked="0"/>
    </xf>
    <xf numFmtId="0" fontId="6" fillId="22" borderId="5" xfId="2" applyFont="1" applyFill="1" applyBorder="1" applyAlignment="1" applyProtection="1">
      <alignment horizontal="center" vertical="center"/>
      <protection locked="0"/>
    </xf>
    <xf numFmtId="0" fontId="6" fillId="10" borderId="14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10" fillId="20" borderId="5" xfId="2" applyFont="1" applyFill="1" applyBorder="1" applyAlignment="1">
      <alignment horizontal="left" vertical="top" wrapText="1"/>
    </xf>
    <xf numFmtId="0" fontId="10" fillId="21" borderId="5" xfId="2" applyFont="1" applyFill="1" applyBorder="1" applyAlignment="1">
      <alignment horizontal="left" vertical="top" wrapText="1"/>
    </xf>
    <xf numFmtId="0" fontId="10" fillId="22" borderId="5" xfId="2" applyFont="1" applyFill="1" applyBorder="1" applyAlignment="1">
      <alignment horizontal="left" vertical="top" wrapText="1"/>
    </xf>
    <xf numFmtId="0" fontId="7" fillId="3" borderId="5" xfId="2" applyFont="1" applyFill="1" applyBorder="1" applyAlignment="1">
      <alignment vertical="center" wrapText="1"/>
    </xf>
    <xf numFmtId="0" fontId="6" fillId="20" borderId="5" xfId="2" applyFont="1" applyFill="1" applyBorder="1" applyAlignment="1">
      <alignment vertical="top" wrapText="1"/>
    </xf>
    <xf numFmtId="0" fontId="9" fillId="10" borderId="5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6" fillId="20" borderId="5" xfId="2" applyFont="1" applyFill="1" applyBorder="1" applyAlignment="1">
      <alignment horizontal="left" vertical="top" wrapText="1"/>
    </xf>
    <xf numFmtId="0" fontId="7" fillId="2" borderId="5" xfId="2" applyFont="1" applyFill="1" applyBorder="1" applyAlignment="1">
      <alignment horizontal="left" vertical="center" wrapText="1"/>
    </xf>
    <xf numFmtId="0" fontId="6" fillId="21" borderId="5" xfId="2" applyFont="1" applyFill="1" applyBorder="1" applyAlignment="1">
      <alignment vertical="top" wrapText="1"/>
    </xf>
    <xf numFmtId="0" fontId="6" fillId="22" borderId="5" xfId="2" applyFont="1" applyFill="1" applyBorder="1" applyAlignment="1">
      <alignment vertical="top" wrapText="1"/>
    </xf>
    <xf numFmtId="0" fontId="19" fillId="0" borderId="0" xfId="0" applyFont="1" applyProtection="1">
      <protection locked="0"/>
    </xf>
    <xf numFmtId="0" fontId="7" fillId="3" borderId="14" xfId="2" applyFont="1" applyFill="1" applyBorder="1" applyAlignment="1" applyProtection="1">
      <alignment horizontal="center" vertical="center" wrapText="1"/>
      <protection locked="0"/>
    </xf>
    <xf numFmtId="0" fontId="6" fillId="4" borderId="5" xfId="2" applyFont="1" applyFill="1" applyBorder="1" applyAlignment="1" applyProtection="1">
      <alignment horizontal="center" vertical="center" wrapText="1"/>
      <protection locked="0"/>
    </xf>
    <xf numFmtId="0" fontId="6" fillId="0" borderId="5" xfId="2" applyFont="1" applyBorder="1" applyAlignment="1" applyProtection="1">
      <alignment horizontal="center" vertical="center" wrapText="1"/>
      <protection locked="0"/>
    </xf>
    <xf numFmtId="0" fontId="7" fillId="2" borderId="7" xfId="2" applyFont="1" applyFill="1" applyBorder="1" applyAlignment="1" applyProtection="1">
      <alignment horizontal="center" vertical="center" wrapText="1"/>
      <protection locked="0"/>
    </xf>
    <xf numFmtId="0" fontId="6" fillId="6" borderId="5" xfId="2" applyFont="1" applyFill="1" applyBorder="1" applyAlignment="1" applyProtection="1">
      <alignment horizontal="center" vertical="center" wrapText="1"/>
      <protection locked="0"/>
    </xf>
    <xf numFmtId="0" fontId="7" fillId="7" borderId="5" xfId="2" applyFont="1" applyFill="1" applyBorder="1" applyAlignment="1" applyProtection="1">
      <alignment horizontal="center" vertical="center" wrapText="1"/>
      <protection locked="0"/>
    </xf>
    <xf numFmtId="0" fontId="6" fillId="9" borderId="5" xfId="2" applyFont="1" applyFill="1" applyBorder="1" applyAlignment="1" applyProtection="1">
      <alignment horizontal="center" vertical="center" wrapText="1"/>
      <protection locked="0"/>
    </xf>
    <xf numFmtId="0" fontId="6" fillId="0" borderId="6" xfId="2" applyFont="1" applyBorder="1" applyAlignment="1" applyProtection="1">
      <alignment horizontal="center" vertical="center" wrapText="1"/>
      <protection locked="0"/>
    </xf>
    <xf numFmtId="0" fontId="7" fillId="3" borderId="14" xfId="2" applyFont="1" applyFill="1" applyBorder="1" applyAlignment="1" applyProtection="1">
      <alignment vertical="center" wrapText="1"/>
      <protection locked="0"/>
    </xf>
    <xf numFmtId="0" fontId="6" fillId="4" borderId="12" xfId="2" applyFont="1" applyFill="1" applyBorder="1" applyAlignment="1" applyProtection="1">
      <alignment vertical="top" wrapText="1"/>
      <protection locked="0"/>
    </xf>
    <xf numFmtId="0" fontId="6" fillId="0" borderId="12" xfId="2" applyFont="1" applyBorder="1" applyAlignment="1" applyProtection="1">
      <alignment vertical="top" wrapText="1"/>
      <protection locked="0"/>
    </xf>
    <xf numFmtId="0" fontId="6" fillId="0" borderId="12" xfId="2" applyFont="1" applyBorder="1" applyAlignment="1" applyProtection="1">
      <alignment horizontal="left" vertical="top" wrapText="1"/>
      <protection locked="0"/>
    </xf>
    <xf numFmtId="0" fontId="12" fillId="0" borderId="12" xfId="2" applyFont="1" applyBorder="1" applyAlignment="1" applyProtection="1">
      <alignment horizontal="left" vertical="top" wrapText="1"/>
      <protection locked="0"/>
    </xf>
    <xf numFmtId="0" fontId="6" fillId="5" borderId="12" xfId="2" applyFont="1" applyFill="1" applyBorder="1" applyAlignment="1" applyProtection="1">
      <alignment horizontal="left" vertical="top" wrapText="1"/>
      <protection locked="0"/>
    </xf>
    <xf numFmtId="0" fontId="7" fillId="2" borderId="15" xfId="2" applyFont="1" applyFill="1" applyBorder="1" applyAlignment="1" applyProtection="1">
      <alignment horizontal="center" vertical="center" wrapText="1"/>
      <protection locked="0"/>
    </xf>
    <xf numFmtId="0" fontId="6" fillId="6" borderId="12" xfId="2" applyFont="1" applyFill="1" applyBorder="1" applyAlignment="1" applyProtection="1">
      <alignment horizontal="left" vertical="top" wrapText="1"/>
      <protection locked="0"/>
    </xf>
    <xf numFmtId="0" fontId="7" fillId="7" borderId="12" xfId="2" applyFont="1" applyFill="1" applyBorder="1" applyAlignment="1" applyProtection="1">
      <alignment horizontal="left" vertical="center" wrapText="1"/>
      <protection locked="0"/>
    </xf>
    <xf numFmtId="0" fontId="6" fillId="9" borderId="12" xfId="2" applyFont="1" applyFill="1" applyBorder="1" applyAlignment="1" applyProtection="1">
      <alignment horizontal="left" vertical="top" wrapText="1"/>
      <protection locked="0"/>
    </xf>
    <xf numFmtId="0" fontId="6" fillId="0" borderId="13" xfId="2" applyFont="1" applyBorder="1" applyAlignment="1" applyProtection="1">
      <alignment horizontal="left" vertical="top" wrapText="1"/>
      <protection locked="0"/>
    </xf>
    <xf numFmtId="3" fontId="6" fillId="4" borderId="5" xfId="2" applyNumberFormat="1" applyFont="1" applyFill="1" applyBorder="1" applyAlignment="1" applyProtection="1">
      <alignment horizontal="center" vertical="center" wrapText="1"/>
      <protection locked="0"/>
    </xf>
    <xf numFmtId="3" fontId="6" fillId="0" borderId="5" xfId="2" applyNumberFormat="1" applyFont="1" applyBorder="1" applyAlignment="1" applyProtection="1">
      <alignment horizontal="center" vertical="center" wrapText="1"/>
      <protection locked="0"/>
    </xf>
    <xf numFmtId="3" fontId="6" fillId="6" borderId="5" xfId="2" applyNumberFormat="1" applyFont="1" applyFill="1" applyBorder="1" applyAlignment="1" applyProtection="1">
      <alignment horizontal="center" vertical="center" wrapText="1"/>
      <protection locked="0"/>
    </xf>
    <xf numFmtId="3" fontId="7" fillId="7" borderId="5" xfId="2" applyNumberFormat="1" applyFont="1" applyFill="1" applyBorder="1" applyAlignment="1" applyProtection="1">
      <alignment horizontal="center" vertical="center" wrapText="1"/>
      <protection locked="0"/>
    </xf>
    <xf numFmtId="3" fontId="6" fillId="9" borderId="5" xfId="2" applyNumberFormat="1" applyFont="1" applyFill="1" applyBorder="1" applyAlignment="1" applyProtection="1">
      <alignment horizontal="center" vertical="center" wrapText="1"/>
      <protection locked="0"/>
    </xf>
    <xf numFmtId="3" fontId="6" fillId="0" borderId="6" xfId="2" applyNumberFormat="1" applyFont="1" applyBorder="1" applyAlignment="1" applyProtection="1">
      <alignment horizontal="center" vertical="center" wrapText="1"/>
      <protection locked="0"/>
    </xf>
    <xf numFmtId="0" fontId="11" fillId="10" borderId="3" xfId="0" applyFont="1" applyFill="1" applyBorder="1" applyAlignment="1">
      <alignment horizontal="center"/>
    </xf>
    <xf numFmtId="0" fontId="11" fillId="10" borderId="2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/>
    <xf numFmtId="0" fontId="19" fillId="3" borderId="16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left" vertical="center"/>
    </xf>
    <xf numFmtId="0" fontId="19" fillId="3" borderId="18" xfId="0" applyFont="1" applyFill="1" applyBorder="1" applyAlignment="1">
      <alignment horizontal="left" vertical="center"/>
    </xf>
    <xf numFmtId="0" fontId="19" fillId="5" borderId="16" xfId="0" applyFont="1" applyFill="1" applyBorder="1" applyAlignment="1">
      <alignment horizontal="left" vertical="center"/>
    </xf>
    <xf numFmtId="0" fontId="19" fillId="5" borderId="17" xfId="0" applyFont="1" applyFill="1" applyBorder="1" applyAlignment="1">
      <alignment horizontal="left" vertical="center"/>
    </xf>
    <xf numFmtId="0" fontId="19" fillId="5" borderId="18" xfId="0" applyFont="1" applyFill="1" applyBorder="1" applyAlignment="1">
      <alignment horizontal="left" vertical="center"/>
    </xf>
    <xf numFmtId="0" fontId="19" fillId="23" borderId="16" xfId="0" applyFont="1" applyFill="1" applyBorder="1" applyAlignment="1" applyProtection="1">
      <alignment horizontal="left" vertical="center"/>
      <protection locked="0"/>
    </xf>
    <xf numFmtId="0" fontId="19" fillId="23" borderId="17" xfId="0" applyFont="1" applyFill="1" applyBorder="1" applyAlignment="1" applyProtection="1">
      <alignment horizontal="left" vertical="center"/>
      <protection locked="0"/>
    </xf>
    <xf numFmtId="0" fontId="19" fillId="23" borderId="18" xfId="0" applyFont="1" applyFill="1" applyBorder="1" applyAlignment="1" applyProtection="1">
      <alignment horizontal="left" vertical="center"/>
      <protection locked="0"/>
    </xf>
    <xf numFmtId="0" fontId="19" fillId="23" borderId="16" xfId="0" applyFont="1" applyFill="1" applyBorder="1" applyAlignment="1">
      <alignment horizontal="left" vertical="center"/>
    </xf>
    <xf numFmtId="0" fontId="19" fillId="23" borderId="17" xfId="0" applyFont="1" applyFill="1" applyBorder="1" applyAlignment="1">
      <alignment horizontal="left" vertical="center"/>
    </xf>
    <xf numFmtId="0" fontId="19" fillId="23" borderId="18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9" fillId="2" borderId="17" xfId="0" applyFont="1" applyFill="1" applyBorder="1" applyAlignment="1">
      <alignment horizontal="left" vertical="center"/>
    </xf>
    <xf numFmtId="0" fontId="19" fillId="2" borderId="18" xfId="0" applyFont="1" applyFill="1" applyBorder="1" applyAlignment="1">
      <alignment horizontal="left" vertical="center"/>
    </xf>
    <xf numFmtId="0" fontId="19" fillId="6" borderId="16" xfId="0" applyFont="1" applyFill="1" applyBorder="1" applyAlignment="1">
      <alignment horizontal="left" vertical="center"/>
    </xf>
    <xf numFmtId="0" fontId="19" fillId="6" borderId="17" xfId="0" applyFont="1" applyFill="1" applyBorder="1" applyAlignment="1">
      <alignment horizontal="left" vertical="center"/>
    </xf>
    <xf numFmtId="0" fontId="19" fillId="6" borderId="18" xfId="0" applyFont="1" applyFill="1" applyBorder="1" applyAlignment="1">
      <alignment horizontal="left" vertical="center"/>
    </xf>
    <xf numFmtId="0" fontId="19" fillId="7" borderId="16" xfId="0" applyFont="1" applyFill="1" applyBorder="1" applyAlignment="1">
      <alignment horizontal="left" vertical="center"/>
    </xf>
    <xf numFmtId="0" fontId="19" fillId="7" borderId="17" xfId="0" applyFont="1" applyFill="1" applyBorder="1" applyAlignment="1">
      <alignment horizontal="left" vertical="center"/>
    </xf>
    <xf numFmtId="0" fontId="19" fillId="7" borderId="18" xfId="0" applyFont="1" applyFill="1" applyBorder="1" applyAlignment="1">
      <alignment horizontal="left" vertical="center"/>
    </xf>
    <xf numFmtId="0" fontId="19" fillId="19" borderId="16" xfId="0" applyFont="1" applyFill="1" applyBorder="1" applyAlignment="1">
      <alignment horizontal="left" vertical="center"/>
    </xf>
    <xf numFmtId="0" fontId="19" fillId="19" borderId="17" xfId="0" applyFont="1" applyFill="1" applyBorder="1" applyAlignment="1">
      <alignment horizontal="left" vertical="center"/>
    </xf>
    <xf numFmtId="0" fontId="19" fillId="19" borderId="18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top"/>
    </xf>
    <xf numFmtId="0" fontId="21" fillId="2" borderId="17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left" vertical="center" wrapText="1"/>
    </xf>
    <xf numFmtId="0" fontId="21" fillId="7" borderId="17" xfId="0" applyFont="1" applyFill="1" applyBorder="1" applyAlignment="1">
      <alignment horizontal="left" vertical="center" wrapText="1"/>
    </xf>
    <xf numFmtId="0" fontId="21" fillId="7" borderId="18" xfId="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0" fontId="28" fillId="0" borderId="37" xfId="0" applyFont="1" applyBorder="1"/>
    <xf numFmtId="0" fontId="28" fillId="0" borderId="0" xfId="0" applyFont="1" applyAlignment="1">
      <alignment horizontal="left" vertical="top" wrapText="1"/>
    </xf>
    <xf numFmtId="0" fontId="28" fillId="0" borderId="0" xfId="0" applyFont="1"/>
    <xf numFmtId="0" fontId="11" fillId="10" borderId="16" xfId="0" applyFont="1" applyFill="1" applyBorder="1" applyAlignment="1">
      <alignment horizontal="center"/>
    </xf>
    <xf numFmtId="0" fontId="11" fillId="10" borderId="17" xfId="0" applyFont="1" applyFill="1" applyBorder="1" applyAlignment="1">
      <alignment horizontal="center"/>
    </xf>
    <xf numFmtId="0" fontId="11" fillId="10" borderId="18" xfId="0" applyFont="1" applyFill="1" applyBorder="1" applyAlignment="1">
      <alignment horizontal="center"/>
    </xf>
    <xf numFmtId="0" fontId="31" fillId="17" borderId="27" xfId="0" applyFont="1" applyFill="1" applyBorder="1" applyAlignment="1">
      <alignment vertical="center"/>
    </xf>
    <xf numFmtId="0" fontId="31" fillId="17" borderId="32" xfId="0" applyFont="1" applyFill="1" applyBorder="1" applyAlignment="1">
      <alignment vertical="center"/>
    </xf>
    <xf numFmtId="0" fontId="31" fillId="17" borderId="34" xfId="0" applyFont="1" applyFill="1" applyBorder="1" applyAlignment="1">
      <alignment vertical="center"/>
    </xf>
    <xf numFmtId="0" fontId="31" fillId="17" borderId="23" xfId="0" applyFont="1" applyFill="1" applyBorder="1" applyAlignment="1">
      <alignment horizontal="center" vertical="center"/>
    </xf>
    <xf numFmtId="0" fontId="31" fillId="17" borderId="35" xfId="0" applyFont="1" applyFill="1" applyBorder="1" applyAlignment="1">
      <alignment horizontal="center" vertical="center"/>
    </xf>
    <xf numFmtId="0" fontId="31" fillId="18" borderId="32" xfId="0" applyFont="1" applyFill="1" applyBorder="1" applyAlignment="1">
      <alignment vertical="center"/>
    </xf>
    <xf numFmtId="0" fontId="28" fillId="19" borderId="28" xfId="0" applyFont="1" applyFill="1" applyBorder="1" applyAlignment="1">
      <alignment horizontal="left" vertical="center" wrapText="1"/>
    </xf>
    <xf numFmtId="0" fontId="30" fillId="8" borderId="0" xfId="0" applyFont="1" applyFill="1" applyAlignment="1">
      <alignment horizontal="center"/>
    </xf>
    <xf numFmtId="0" fontId="28" fillId="0" borderId="2" xfId="0" applyFont="1" applyBorder="1"/>
    <xf numFmtId="0" fontId="31" fillId="15" borderId="16" xfId="0" applyFont="1" applyFill="1" applyBorder="1" applyAlignment="1">
      <alignment horizontal="left" vertical="center" wrapText="1"/>
    </xf>
    <xf numFmtId="0" fontId="31" fillId="15" borderId="17" xfId="0" applyFont="1" applyFill="1" applyBorder="1" applyAlignment="1">
      <alignment horizontal="left" vertical="center" wrapText="1"/>
    </xf>
    <xf numFmtId="0" fontId="28" fillId="16" borderId="28" xfId="0" applyFont="1" applyFill="1" applyBorder="1" applyAlignment="1">
      <alignment horizontal="left" vertical="center"/>
    </xf>
    <xf numFmtId="0" fontId="8" fillId="10" borderId="24" xfId="0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0" fontId="8" fillId="10" borderId="26" xfId="0" applyFont="1" applyFill="1" applyBorder="1" applyAlignment="1">
      <alignment horizontal="center"/>
    </xf>
    <xf numFmtId="0" fontId="8" fillId="14" borderId="24" xfId="0" applyFont="1" applyFill="1" applyBorder="1" applyAlignment="1">
      <alignment horizontal="center"/>
    </xf>
    <xf numFmtId="0" fontId="8" fillId="14" borderId="25" xfId="0" applyFont="1" applyFill="1" applyBorder="1" applyAlignment="1">
      <alignment horizontal="center"/>
    </xf>
    <xf numFmtId="0" fontId="8" fillId="14" borderId="26" xfId="0" applyFont="1" applyFill="1" applyBorder="1" applyAlignment="1">
      <alignment horizontal="center"/>
    </xf>
    <xf numFmtId="0" fontId="8" fillId="14" borderId="38" xfId="0" applyFont="1" applyFill="1" applyBorder="1" applyAlignment="1">
      <alignment horizontal="center" vertical="center" wrapText="1"/>
    </xf>
    <xf numFmtId="0" fontId="8" fillId="14" borderId="39" xfId="0" applyFont="1" applyFill="1" applyBorder="1" applyAlignment="1">
      <alignment horizontal="center" vertical="center" wrapText="1"/>
    </xf>
    <xf numFmtId="0" fontId="6" fillId="10" borderId="10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10" borderId="21" xfId="0" applyFont="1" applyFill="1" applyBorder="1" applyAlignment="1">
      <alignment horizontal="center" vertical="center" wrapText="1"/>
    </xf>
    <xf numFmtId="0" fontId="6" fillId="10" borderId="22" xfId="0" applyFont="1" applyFill="1" applyBorder="1" applyAlignment="1">
      <alignment horizontal="center" vertical="center" wrapText="1"/>
    </xf>
    <xf numFmtId="0" fontId="6" fillId="10" borderId="20" xfId="0" applyFont="1" applyFill="1" applyBorder="1" applyAlignment="1">
      <alignment horizontal="center" vertical="center" wrapText="1"/>
    </xf>
    <xf numFmtId="0" fontId="6" fillId="10" borderId="15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6" fillId="10" borderId="16" xfId="0" applyFont="1" applyFill="1" applyBorder="1" applyAlignment="1">
      <alignment horizontal="center" vertical="center" wrapText="1"/>
    </xf>
    <xf numFmtId="0" fontId="6" fillId="10" borderId="17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</cellXfs>
  <cellStyles count="143">
    <cellStyle name="Comma 2 2 6" xfId="139" xr:uid="{3FBD5EF4-0F3F-4742-AFB2-6CC70BECD075}"/>
    <cellStyle name="Currency 10" xfId="140" xr:uid="{67E5ED6B-15F3-484A-B26B-7530676C87C6}"/>
    <cellStyle name="Currency 3 6" xfId="141" xr:uid="{E90F7EF5-24F3-7646-A6ED-910961A0B265}"/>
    <cellStyle name="Currency 4 4" xfId="138" xr:uid="{C3F2D17F-24CF-2344-BF64-BD141355D064}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Neutral" xfId="142" builtinId="28"/>
    <cellStyle name="Normal" xfId="0" builtinId="0"/>
    <cellStyle name="Normal 2" xfId="1" xr:uid="{00000000-0005-0000-0000-000085000000}"/>
    <cellStyle name="Normal 2 2" xfId="2" xr:uid="{00000000-0005-0000-0000-000086000000}"/>
    <cellStyle name="Normal 2 3 3" xfId="137" xr:uid="{E5678387-2061-F646-A505-BDA3B1FA5C9E}"/>
    <cellStyle name="Normal 3 3 3" xfId="136" xr:uid="{96D99209-EB73-8048-A2AF-2A4CD180846E}"/>
    <cellStyle name="Percent" xfId="135" builtinId="5"/>
  </cellStyles>
  <dxfs count="0"/>
  <tableStyles count="0" defaultTableStyle="TableStyleMedium9" defaultPivotStyle="PivotStyleLight16"/>
  <colors>
    <mruColors>
      <color rgb="FFF3F6A0"/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7</xdr:col>
          <xdr:colOff>165100</xdr:colOff>
          <xdr:row>10</xdr:row>
          <xdr:rowOff>342900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558E3428-3AC5-8ADF-8168-8AF373BEDE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532826</xdr:colOff>
      <xdr:row>8</xdr:row>
      <xdr:rowOff>64072</xdr:rowOff>
    </xdr:from>
    <xdr:to>
      <xdr:col>10</xdr:col>
      <xdr:colOff>698499</xdr:colOff>
      <xdr:row>9</xdr:row>
      <xdr:rowOff>139699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16200000" flipV="1">
          <a:off x="6838949" y="3575049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546100</xdr:colOff>
      <xdr:row>12</xdr:row>
      <xdr:rowOff>76200</xdr:rowOff>
    </xdr:from>
    <xdr:to>
      <xdr:col>10</xdr:col>
      <xdr:colOff>711773</xdr:colOff>
      <xdr:row>13</xdr:row>
      <xdr:rowOff>151827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16200000" flipV="1">
          <a:off x="6852223" y="54032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546100</xdr:colOff>
      <xdr:row>4</xdr:row>
      <xdr:rowOff>76200</xdr:rowOff>
    </xdr:from>
    <xdr:to>
      <xdr:col>10</xdr:col>
      <xdr:colOff>711773</xdr:colOff>
      <xdr:row>5</xdr:row>
      <xdr:rowOff>151827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16200000" flipV="1">
          <a:off x="6852223" y="19488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533400</xdr:colOff>
      <xdr:row>12</xdr:row>
      <xdr:rowOff>76200</xdr:rowOff>
    </xdr:from>
    <xdr:to>
      <xdr:col>4</xdr:col>
      <xdr:colOff>699073</xdr:colOff>
      <xdr:row>13</xdr:row>
      <xdr:rowOff>151827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 rot="16200000" flipV="1">
          <a:off x="2572323" y="55810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533400</xdr:colOff>
      <xdr:row>12</xdr:row>
      <xdr:rowOff>76200</xdr:rowOff>
    </xdr:from>
    <xdr:to>
      <xdr:col>16</xdr:col>
      <xdr:colOff>699073</xdr:colOff>
      <xdr:row>13</xdr:row>
      <xdr:rowOff>151827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16200000" flipV="1">
          <a:off x="11106723" y="55810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532826</xdr:colOff>
      <xdr:row>25</xdr:row>
      <xdr:rowOff>64072</xdr:rowOff>
    </xdr:from>
    <xdr:to>
      <xdr:col>10</xdr:col>
      <xdr:colOff>698499</xdr:colOff>
      <xdr:row>26</xdr:row>
      <xdr:rowOff>139699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6200000" flipV="1">
          <a:off x="6838949" y="11182349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546100</xdr:colOff>
      <xdr:row>29</xdr:row>
      <xdr:rowOff>76200</xdr:rowOff>
    </xdr:from>
    <xdr:to>
      <xdr:col>10</xdr:col>
      <xdr:colOff>711773</xdr:colOff>
      <xdr:row>30</xdr:row>
      <xdr:rowOff>151827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 rot="16200000" flipV="1">
          <a:off x="6852223" y="130105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546100</xdr:colOff>
      <xdr:row>21</xdr:row>
      <xdr:rowOff>76200</xdr:rowOff>
    </xdr:from>
    <xdr:to>
      <xdr:col>10</xdr:col>
      <xdr:colOff>711773</xdr:colOff>
      <xdr:row>22</xdr:row>
      <xdr:rowOff>151827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6200000" flipV="1">
          <a:off x="6852223" y="93783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533400</xdr:colOff>
      <xdr:row>29</xdr:row>
      <xdr:rowOff>76200</xdr:rowOff>
    </xdr:from>
    <xdr:to>
      <xdr:col>4</xdr:col>
      <xdr:colOff>699073</xdr:colOff>
      <xdr:row>30</xdr:row>
      <xdr:rowOff>151827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rot="16200000" flipV="1">
          <a:off x="2572323" y="130105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533400</xdr:colOff>
      <xdr:row>29</xdr:row>
      <xdr:rowOff>76200</xdr:rowOff>
    </xdr:from>
    <xdr:to>
      <xdr:col>16</xdr:col>
      <xdr:colOff>699073</xdr:colOff>
      <xdr:row>30</xdr:row>
      <xdr:rowOff>151827</xdr:rowOff>
    </xdr:to>
    <xdr:sp macro="" textlink="">
      <xdr:nvSpPr>
        <xdr:cNvPr id="15" name="Right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16200000" flipV="1">
          <a:off x="11106723" y="130105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545526</xdr:colOff>
      <xdr:row>42</xdr:row>
      <xdr:rowOff>64072</xdr:rowOff>
    </xdr:from>
    <xdr:to>
      <xdr:col>10</xdr:col>
      <xdr:colOff>711199</xdr:colOff>
      <xdr:row>43</xdr:row>
      <xdr:rowOff>139699</xdr:rowOff>
    </xdr:to>
    <xdr:sp macro="" textlink="">
      <xdr:nvSpPr>
        <xdr:cNvPr id="16" name="Right Arrow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 rot="16200000" flipV="1">
          <a:off x="6851649" y="18611849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558800</xdr:colOff>
      <xdr:row>46</xdr:row>
      <xdr:rowOff>76200</xdr:rowOff>
    </xdr:from>
    <xdr:to>
      <xdr:col>10</xdr:col>
      <xdr:colOff>724473</xdr:colOff>
      <xdr:row>47</xdr:row>
      <xdr:rowOff>151827</xdr:rowOff>
    </xdr:to>
    <xdr:sp macro="" textlink="">
      <xdr:nvSpPr>
        <xdr:cNvPr id="17" name="Right Arrow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6200000" flipV="1">
          <a:off x="6864923" y="204400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558800</xdr:colOff>
      <xdr:row>38</xdr:row>
      <xdr:rowOff>76200</xdr:rowOff>
    </xdr:from>
    <xdr:to>
      <xdr:col>10</xdr:col>
      <xdr:colOff>724473</xdr:colOff>
      <xdr:row>39</xdr:row>
      <xdr:rowOff>151827</xdr:rowOff>
    </xdr:to>
    <xdr:sp macro="" textlink="">
      <xdr:nvSpPr>
        <xdr:cNvPr id="18" name="Right Arrow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6200000" flipV="1">
          <a:off x="6864923" y="168078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546100</xdr:colOff>
      <xdr:row>46</xdr:row>
      <xdr:rowOff>76200</xdr:rowOff>
    </xdr:from>
    <xdr:to>
      <xdr:col>4</xdr:col>
      <xdr:colOff>711773</xdr:colOff>
      <xdr:row>47</xdr:row>
      <xdr:rowOff>151827</xdr:rowOff>
    </xdr:to>
    <xdr:sp macro="" textlink="">
      <xdr:nvSpPr>
        <xdr:cNvPr id="19" name="Right Arrow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 rot="16200000" flipV="1">
          <a:off x="2585023" y="204400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546100</xdr:colOff>
      <xdr:row>46</xdr:row>
      <xdr:rowOff>76200</xdr:rowOff>
    </xdr:from>
    <xdr:to>
      <xdr:col>16</xdr:col>
      <xdr:colOff>711773</xdr:colOff>
      <xdr:row>47</xdr:row>
      <xdr:rowOff>151827</xdr:rowOff>
    </xdr:to>
    <xdr:sp macro="" textlink="">
      <xdr:nvSpPr>
        <xdr:cNvPr id="20" name="Right Arrow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16200000" flipV="1">
          <a:off x="11119423" y="20440077"/>
          <a:ext cx="253427" cy="165673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226219</xdr:colOff>
      <xdr:row>6</xdr:row>
      <xdr:rowOff>47625</xdr:rowOff>
    </xdr:from>
    <xdr:to>
      <xdr:col>1</xdr:col>
      <xdr:colOff>2156</xdr:colOff>
      <xdr:row>12</xdr:row>
      <xdr:rowOff>5556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/>
      </xdr:nvGrpSpPr>
      <xdr:grpSpPr>
        <a:xfrm>
          <a:off x="226219" y="2689225"/>
          <a:ext cx="1223737" cy="4415631"/>
          <a:chOff x="421820" y="5231946"/>
          <a:chExt cx="1020537" cy="5932715"/>
        </a:xfrm>
        <a:solidFill>
          <a:schemeClr val="accent3">
            <a:lumMod val="40000"/>
            <a:lumOff val="60000"/>
          </a:schemeClr>
        </a:solidFill>
      </xdr:grpSpPr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13" name="Right Arrow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5" name="Right Arrow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7" name="Right Arrow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12" name="Up Arrow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218611</xdr:colOff>
      <xdr:row>6</xdr:row>
      <xdr:rowOff>31977</xdr:rowOff>
    </xdr:from>
    <xdr:to>
      <xdr:col>4</xdr:col>
      <xdr:colOff>1435100</xdr:colOff>
      <xdr:row>12</xdr:row>
      <xdr:rowOff>2608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pSpPr/>
      </xdr:nvGrpSpPr>
      <xdr:grpSpPr>
        <a:xfrm>
          <a:off x="6670211" y="2673577"/>
          <a:ext cx="1216489" cy="4428331"/>
          <a:chOff x="421820" y="5231946"/>
          <a:chExt cx="1020537" cy="5932715"/>
        </a:xfrm>
        <a:solidFill>
          <a:schemeClr val="accent3">
            <a:lumMod val="40000"/>
            <a:lumOff val="60000"/>
          </a:schemeClr>
        </a:solidFill>
      </xdr:grpSpPr>
      <xdr:grpSp>
        <xdr:nvGrpSpPr>
          <xdr:cNvPr id="35" name="Group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37" name="Right Arrow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39" name="Right Arrow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41" name="Right Arrow 40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36" name="Up Arrow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227517</xdr:colOff>
      <xdr:row>6</xdr:row>
      <xdr:rowOff>53408</xdr:rowOff>
    </xdr:from>
    <xdr:to>
      <xdr:col>3</xdr:col>
      <xdr:colOff>3454</xdr:colOff>
      <xdr:row>12</xdr:row>
      <xdr:rowOff>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pSpPr/>
      </xdr:nvGrpSpPr>
      <xdr:grpSpPr>
        <a:xfrm>
          <a:off x="3453317" y="2695008"/>
          <a:ext cx="1223737" cy="4404292"/>
          <a:chOff x="421820" y="5231946"/>
          <a:chExt cx="1020537" cy="5932715"/>
        </a:xfrm>
        <a:solidFill>
          <a:schemeClr val="accent3">
            <a:lumMod val="40000"/>
            <a:lumOff val="60000"/>
          </a:schemeClr>
        </a:solidFill>
      </xdr:grpSpPr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45" name="Right Arrow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47" name="Right Arrow 46">
              <a:extLst>
                <a:ext uri="{FF2B5EF4-FFF2-40B4-BE49-F238E27FC236}">
                  <a16:creationId xmlns:a16="http://schemas.microsoft.com/office/drawing/2014/main" id="{00000000-0008-0000-0300-00002F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49" name="Right Arrow 48">
              <a:extLst>
                <a:ext uri="{FF2B5EF4-FFF2-40B4-BE49-F238E27FC236}">
                  <a16:creationId xmlns:a16="http://schemas.microsoft.com/office/drawing/2014/main" id="{00000000-0008-0000-0300-000031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44" name="Up Arrow 43">
            <a:extLst>
              <a:ext uri="{FF2B5EF4-FFF2-40B4-BE49-F238E27FC236}">
                <a16:creationId xmlns:a16="http://schemas.microsoft.com/office/drawing/2014/main" id="{00000000-0008-0000-0300-00002C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226219</xdr:colOff>
      <xdr:row>18</xdr:row>
      <xdr:rowOff>47625</xdr:rowOff>
    </xdr:from>
    <xdr:to>
      <xdr:col>1</xdr:col>
      <xdr:colOff>2156</xdr:colOff>
      <xdr:row>24</xdr:row>
      <xdr:rowOff>5556</xdr:rowOff>
    </xdr:to>
    <xdr:grpSp>
      <xdr:nvGrpSpPr>
        <xdr:cNvPr id="66" name="Group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GrpSpPr/>
      </xdr:nvGrpSpPr>
      <xdr:grpSpPr>
        <a:xfrm>
          <a:off x="226219" y="9813925"/>
          <a:ext cx="1223737" cy="4415631"/>
          <a:chOff x="421820" y="5231946"/>
          <a:chExt cx="1020537" cy="5932715"/>
        </a:xfrm>
        <a:solidFill>
          <a:schemeClr val="accent2">
            <a:lumMod val="40000"/>
            <a:lumOff val="60000"/>
          </a:schemeClr>
        </a:solidFill>
      </xdr:grpSpPr>
      <xdr:grpSp>
        <xdr:nvGrpSpPr>
          <xdr:cNvPr id="67" name="Group 66">
            <a:extLst>
              <a:ext uri="{FF2B5EF4-FFF2-40B4-BE49-F238E27FC236}">
                <a16:creationId xmlns:a16="http://schemas.microsoft.com/office/drawing/2014/main" id="{00000000-0008-0000-0300-000043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69" name="Right Arrow 68">
              <a:extLst>
                <a:ext uri="{FF2B5EF4-FFF2-40B4-BE49-F238E27FC236}">
                  <a16:creationId xmlns:a16="http://schemas.microsoft.com/office/drawing/2014/main" id="{00000000-0008-0000-0300-000045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70" name="Right Arrow 69">
              <a:extLst>
                <a:ext uri="{FF2B5EF4-FFF2-40B4-BE49-F238E27FC236}">
                  <a16:creationId xmlns:a16="http://schemas.microsoft.com/office/drawing/2014/main" id="{00000000-0008-0000-0300-000046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71" name="Right Arrow 70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68" name="Up Arrow 67">
            <a:extLst>
              <a:ext uri="{FF2B5EF4-FFF2-40B4-BE49-F238E27FC236}">
                <a16:creationId xmlns:a16="http://schemas.microsoft.com/office/drawing/2014/main" id="{00000000-0008-0000-0300-000044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218611</xdr:colOff>
      <xdr:row>18</xdr:row>
      <xdr:rowOff>31977</xdr:rowOff>
    </xdr:from>
    <xdr:to>
      <xdr:col>5</xdr:col>
      <xdr:colOff>0</xdr:colOff>
      <xdr:row>24</xdr:row>
      <xdr:rowOff>2608</xdr:rowOff>
    </xdr:to>
    <xdr:grpSp>
      <xdr:nvGrpSpPr>
        <xdr:cNvPr id="72" name="Group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GrpSpPr/>
      </xdr:nvGrpSpPr>
      <xdr:grpSpPr>
        <a:xfrm>
          <a:off x="6670211" y="9798277"/>
          <a:ext cx="1229189" cy="4428331"/>
          <a:chOff x="421820" y="5231946"/>
          <a:chExt cx="1020537" cy="5932715"/>
        </a:xfrm>
        <a:solidFill>
          <a:schemeClr val="accent2">
            <a:lumMod val="40000"/>
            <a:lumOff val="60000"/>
          </a:schemeClr>
        </a:solidFill>
      </xdr:grpSpPr>
      <xdr:grpSp>
        <xdr:nvGrpSpPr>
          <xdr:cNvPr id="73" name="Group 72">
            <a:extLst>
              <a:ext uri="{FF2B5EF4-FFF2-40B4-BE49-F238E27FC236}">
                <a16:creationId xmlns:a16="http://schemas.microsoft.com/office/drawing/2014/main" id="{00000000-0008-0000-0300-000049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75" name="Right Arrow 74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76" name="Right Arrow 75">
              <a:extLst>
                <a:ext uri="{FF2B5EF4-FFF2-40B4-BE49-F238E27FC236}">
                  <a16:creationId xmlns:a16="http://schemas.microsoft.com/office/drawing/2014/main" id="{00000000-0008-0000-0300-00004C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77" name="Right Arrow 76">
              <a:extLst>
                <a:ext uri="{FF2B5EF4-FFF2-40B4-BE49-F238E27FC236}">
                  <a16:creationId xmlns:a16="http://schemas.microsoft.com/office/drawing/2014/main" id="{00000000-0008-0000-0300-00004D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74" name="Up Arrow 73">
            <a:extLst>
              <a:ext uri="{FF2B5EF4-FFF2-40B4-BE49-F238E27FC236}">
                <a16:creationId xmlns:a16="http://schemas.microsoft.com/office/drawing/2014/main" id="{00000000-0008-0000-0300-00004A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227517</xdr:colOff>
      <xdr:row>18</xdr:row>
      <xdr:rowOff>53408</xdr:rowOff>
    </xdr:from>
    <xdr:to>
      <xdr:col>3</xdr:col>
      <xdr:colOff>3454</xdr:colOff>
      <xdr:row>24</xdr:row>
      <xdr:rowOff>0</xdr:rowOff>
    </xdr:to>
    <xdr:grpSp>
      <xdr:nvGrpSpPr>
        <xdr:cNvPr id="78" name="Group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GrpSpPr/>
      </xdr:nvGrpSpPr>
      <xdr:grpSpPr>
        <a:xfrm>
          <a:off x="3453317" y="9819708"/>
          <a:ext cx="1223737" cy="4404292"/>
          <a:chOff x="421820" y="5231946"/>
          <a:chExt cx="1020537" cy="5932715"/>
        </a:xfrm>
        <a:solidFill>
          <a:schemeClr val="accent2">
            <a:lumMod val="40000"/>
            <a:lumOff val="60000"/>
          </a:schemeClr>
        </a:solidFill>
      </xdr:grpSpPr>
      <xdr:grpSp>
        <xdr:nvGrpSpPr>
          <xdr:cNvPr id="79" name="Group 78">
            <a:extLst>
              <a:ext uri="{FF2B5EF4-FFF2-40B4-BE49-F238E27FC236}">
                <a16:creationId xmlns:a16="http://schemas.microsoft.com/office/drawing/2014/main" id="{00000000-0008-0000-0300-00004F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81" name="Right Arrow 80">
              <a:extLst>
                <a:ext uri="{FF2B5EF4-FFF2-40B4-BE49-F238E27FC236}">
                  <a16:creationId xmlns:a16="http://schemas.microsoft.com/office/drawing/2014/main" id="{00000000-0008-0000-0300-000051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82" name="Right Arrow 81">
              <a:extLst>
                <a:ext uri="{FF2B5EF4-FFF2-40B4-BE49-F238E27FC236}">
                  <a16:creationId xmlns:a16="http://schemas.microsoft.com/office/drawing/2014/main" id="{00000000-0008-0000-0300-000052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83" name="Right Arrow 8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80" name="Up Arrow 79">
            <a:extLst>
              <a:ext uri="{FF2B5EF4-FFF2-40B4-BE49-F238E27FC236}">
                <a16:creationId xmlns:a16="http://schemas.microsoft.com/office/drawing/2014/main" id="{00000000-0008-0000-0300-000050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226219</xdr:colOff>
      <xdr:row>30</xdr:row>
      <xdr:rowOff>47625</xdr:rowOff>
    </xdr:from>
    <xdr:to>
      <xdr:col>1</xdr:col>
      <xdr:colOff>2156</xdr:colOff>
      <xdr:row>36</xdr:row>
      <xdr:rowOff>5556</xdr:rowOff>
    </xdr:to>
    <xdr:grpSp>
      <xdr:nvGrpSpPr>
        <xdr:cNvPr id="102" name="Group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GrpSpPr/>
      </xdr:nvGrpSpPr>
      <xdr:grpSpPr>
        <a:xfrm>
          <a:off x="226219" y="16938625"/>
          <a:ext cx="1223737" cy="4415631"/>
          <a:chOff x="421820" y="5231946"/>
          <a:chExt cx="1020537" cy="5932715"/>
        </a:xfrm>
        <a:solidFill>
          <a:schemeClr val="tx2">
            <a:lumMod val="20000"/>
            <a:lumOff val="80000"/>
          </a:schemeClr>
        </a:solidFill>
      </xdr:grpSpPr>
      <xdr:grpSp>
        <xdr:nvGrpSpPr>
          <xdr:cNvPr id="103" name="Group 102">
            <a:extLst>
              <a:ext uri="{FF2B5EF4-FFF2-40B4-BE49-F238E27FC236}">
                <a16:creationId xmlns:a16="http://schemas.microsoft.com/office/drawing/2014/main" id="{00000000-0008-0000-0300-000067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105" name="Right Arrow 104">
              <a:extLst>
                <a:ext uri="{FF2B5EF4-FFF2-40B4-BE49-F238E27FC236}">
                  <a16:creationId xmlns:a16="http://schemas.microsoft.com/office/drawing/2014/main" id="{00000000-0008-0000-0300-000069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06" name="Right Arrow 105">
              <a:extLst>
                <a:ext uri="{FF2B5EF4-FFF2-40B4-BE49-F238E27FC236}">
                  <a16:creationId xmlns:a16="http://schemas.microsoft.com/office/drawing/2014/main" id="{00000000-0008-0000-0300-00006A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07" name="Right Arrow 106">
              <a:extLst>
                <a:ext uri="{FF2B5EF4-FFF2-40B4-BE49-F238E27FC236}">
                  <a16:creationId xmlns:a16="http://schemas.microsoft.com/office/drawing/2014/main" id="{00000000-0008-0000-0300-00006B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104" name="Up Arrow 103">
            <a:extLst>
              <a:ext uri="{FF2B5EF4-FFF2-40B4-BE49-F238E27FC236}">
                <a16:creationId xmlns:a16="http://schemas.microsoft.com/office/drawing/2014/main" id="{00000000-0008-0000-0300-000068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4</xdr:col>
      <xdr:colOff>218611</xdr:colOff>
      <xdr:row>30</xdr:row>
      <xdr:rowOff>31977</xdr:rowOff>
    </xdr:from>
    <xdr:to>
      <xdr:col>5</xdr:col>
      <xdr:colOff>0</xdr:colOff>
      <xdr:row>36</xdr:row>
      <xdr:rowOff>2608</xdr:rowOff>
    </xdr:to>
    <xdr:grpSp>
      <xdr:nvGrpSpPr>
        <xdr:cNvPr id="108" name="Group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GrpSpPr/>
      </xdr:nvGrpSpPr>
      <xdr:grpSpPr>
        <a:xfrm>
          <a:off x="6670211" y="16922977"/>
          <a:ext cx="1229189" cy="4428331"/>
          <a:chOff x="421820" y="5231946"/>
          <a:chExt cx="1020537" cy="5932715"/>
        </a:xfrm>
        <a:solidFill>
          <a:schemeClr val="tx2">
            <a:lumMod val="20000"/>
            <a:lumOff val="80000"/>
          </a:schemeClr>
        </a:solidFill>
      </xdr:grpSpPr>
      <xdr:grpSp>
        <xdr:nvGrpSpPr>
          <xdr:cNvPr id="109" name="Group 108">
            <a:extLst>
              <a:ext uri="{FF2B5EF4-FFF2-40B4-BE49-F238E27FC236}">
                <a16:creationId xmlns:a16="http://schemas.microsoft.com/office/drawing/2014/main" id="{00000000-0008-0000-0300-00006D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111" name="Right Arrow 110">
              <a:extLst>
                <a:ext uri="{FF2B5EF4-FFF2-40B4-BE49-F238E27FC236}">
                  <a16:creationId xmlns:a16="http://schemas.microsoft.com/office/drawing/2014/main" id="{00000000-0008-0000-0300-00006F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12" name="Right Arrow 111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13" name="Right Arrow 112">
              <a:extLst>
                <a:ext uri="{FF2B5EF4-FFF2-40B4-BE49-F238E27FC236}">
                  <a16:creationId xmlns:a16="http://schemas.microsoft.com/office/drawing/2014/main" id="{00000000-0008-0000-0300-000071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110" name="Up Arrow 109">
            <a:extLst>
              <a:ext uri="{FF2B5EF4-FFF2-40B4-BE49-F238E27FC236}">
                <a16:creationId xmlns:a16="http://schemas.microsoft.com/office/drawing/2014/main" id="{00000000-0008-0000-0300-00006E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</xdr:col>
      <xdr:colOff>227517</xdr:colOff>
      <xdr:row>30</xdr:row>
      <xdr:rowOff>53408</xdr:rowOff>
    </xdr:from>
    <xdr:to>
      <xdr:col>3</xdr:col>
      <xdr:colOff>3454</xdr:colOff>
      <xdr:row>36</xdr:row>
      <xdr:rowOff>0</xdr:rowOff>
    </xdr:to>
    <xdr:grpSp>
      <xdr:nvGrpSpPr>
        <xdr:cNvPr id="114" name="Group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GrpSpPr/>
      </xdr:nvGrpSpPr>
      <xdr:grpSpPr>
        <a:xfrm>
          <a:off x="3453317" y="16944408"/>
          <a:ext cx="1223737" cy="4404292"/>
          <a:chOff x="421820" y="5231946"/>
          <a:chExt cx="1020537" cy="5932715"/>
        </a:xfrm>
        <a:solidFill>
          <a:schemeClr val="tx2">
            <a:lumMod val="20000"/>
            <a:lumOff val="80000"/>
          </a:schemeClr>
        </a:solidFill>
      </xdr:grpSpPr>
      <xdr:grpSp>
        <xdr:nvGrpSpPr>
          <xdr:cNvPr id="115" name="Group 114">
            <a:extLst>
              <a:ext uri="{FF2B5EF4-FFF2-40B4-BE49-F238E27FC236}">
                <a16:creationId xmlns:a16="http://schemas.microsoft.com/office/drawing/2014/main" id="{00000000-0008-0000-0300-000073000000}"/>
              </a:ext>
            </a:extLst>
          </xdr:cNvPr>
          <xdr:cNvGrpSpPr/>
        </xdr:nvGrpSpPr>
        <xdr:grpSpPr>
          <a:xfrm>
            <a:off x="690053" y="5907577"/>
            <a:ext cx="752304" cy="5257084"/>
            <a:chOff x="696857" y="3516220"/>
            <a:chExt cx="752304" cy="5229863"/>
          </a:xfrm>
          <a:grpFill/>
        </xdr:grpSpPr>
        <xdr:sp macro="" textlink="">
          <xdr:nvSpPr>
            <xdr:cNvPr id="117" name="Right Arrow 11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SpPr/>
          </xdr:nvSpPr>
          <xdr:spPr>
            <a:xfrm rot="10800000">
              <a:off x="709274" y="3516220"/>
              <a:ext cx="733084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18" name="Right Arrow 117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SpPr/>
          </xdr:nvSpPr>
          <xdr:spPr>
            <a:xfrm rot="10800000">
              <a:off x="709273" y="6014023"/>
              <a:ext cx="739888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119" name="Right Arrow 118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SpPr/>
          </xdr:nvSpPr>
          <xdr:spPr>
            <a:xfrm rot="10800000">
              <a:off x="696857" y="8484146"/>
              <a:ext cx="745501" cy="261937"/>
            </a:xfrm>
            <a:prstGeom prst="rightArrow">
              <a:avLst/>
            </a:prstGeom>
            <a:grp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116" name="Up Arrow 115">
            <a:extLst>
              <a:ext uri="{FF2B5EF4-FFF2-40B4-BE49-F238E27FC236}">
                <a16:creationId xmlns:a16="http://schemas.microsoft.com/office/drawing/2014/main" id="{00000000-0008-0000-0300-000074000000}"/>
              </a:ext>
            </a:extLst>
          </xdr:cNvPr>
          <xdr:cNvSpPr/>
        </xdr:nvSpPr>
        <xdr:spPr>
          <a:xfrm>
            <a:off x="421820" y="5231946"/>
            <a:ext cx="346982" cy="5932715"/>
          </a:xfrm>
          <a:prstGeom prst="upArrow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FC939-F70A-BC4F-ADEB-0194642E04C3}">
  <sheetPr>
    <tabColor rgb="FFFF0000"/>
  </sheetPr>
  <dimension ref="A1:I38"/>
  <sheetViews>
    <sheetView tabSelected="1" zoomScale="150" zoomScaleNormal="150" workbookViewId="0">
      <selection activeCell="A3" sqref="A3"/>
    </sheetView>
  </sheetViews>
  <sheetFormatPr baseColWidth="10" defaultRowHeight="14" x14ac:dyDescent="0.15"/>
  <cols>
    <col min="1" max="16384" width="10.83203125" style="52"/>
  </cols>
  <sheetData>
    <row r="1" spans="1:9" x14ac:dyDescent="0.15">
      <c r="A1" s="130" t="s">
        <v>93</v>
      </c>
    </row>
    <row r="3" spans="1:9" x14ac:dyDescent="0.15">
      <c r="A3" s="130"/>
    </row>
    <row r="4" spans="1:9" x14ac:dyDescent="0.15">
      <c r="A4" s="130"/>
    </row>
    <row r="7" spans="1:9" ht="145" customHeight="1" x14ac:dyDescent="0.2">
      <c r="I7" s="131"/>
    </row>
    <row r="10" spans="1:9" ht="381" customHeight="1" x14ac:dyDescent="0.15"/>
    <row r="11" spans="1:9" ht="214" customHeight="1" x14ac:dyDescent="0.15"/>
    <row r="14" spans="1:9" ht="242" customHeight="1" x14ac:dyDescent="0.15"/>
    <row r="17" ht="239" customHeight="1" x14ac:dyDescent="0.15"/>
    <row r="38" spans="5:5" x14ac:dyDescent="0.15">
      <c r="E38" s="113"/>
    </row>
  </sheetData>
  <pageMargins left="0.7" right="0.7" top="0.75" bottom="0.75" header="0.3" footer="0.3"/>
  <pageSetup orientation="portrait" horizontalDpi="0" verticalDpi="0"/>
  <drawing r:id="rId1"/>
  <legacyDrawing r:id="rId2"/>
  <oleObjects>
    <mc:AlternateContent xmlns:mc="http://schemas.openxmlformats.org/markup-compatibility/2006">
      <mc:Choice Requires="x14">
        <oleObject progId="Document" shapeId="4105" r:id="rId3">
          <objectPr defaultSize="0" r:id="rId4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7</xdr:col>
                <xdr:colOff>165100</xdr:colOff>
                <xdr:row>10</xdr:row>
                <xdr:rowOff>342900</xdr:rowOff>
              </to>
            </anchor>
          </objectPr>
        </oleObject>
      </mc:Choice>
      <mc:Fallback>
        <oleObject progId="Document" shapeId="4105" r:id="rId3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BE90-DE8D-0142-92E0-EDD6A0C4B7AB}">
  <sheetPr>
    <tabColor theme="4" tint="0.79998168889431442"/>
    <pageSetUpPr fitToPage="1"/>
  </sheetPr>
  <dimension ref="A1:L42"/>
  <sheetViews>
    <sheetView zoomScaleNormal="100" zoomScaleSheetLayoutView="80" zoomScalePageLayoutView="125" workbookViewId="0">
      <pane ySplit="3" topLeftCell="A4" activePane="bottomLeft" state="frozen"/>
      <selection pane="bottomLeft" activeCell="F4" sqref="F4:I4"/>
    </sheetView>
  </sheetViews>
  <sheetFormatPr baseColWidth="10" defaultColWidth="8.83203125" defaultRowHeight="16" x14ac:dyDescent="0.2"/>
  <cols>
    <col min="1" max="1" width="14.83203125" style="11" customWidth="1"/>
    <col min="2" max="2" width="50.83203125" style="11" customWidth="1"/>
    <col min="3" max="3" width="41.83203125" style="11" customWidth="1"/>
    <col min="4" max="4" width="28.5" style="11" customWidth="1"/>
    <col min="5" max="11" width="12.1640625" style="11" customWidth="1"/>
    <col min="12" max="12" width="39.5" style="11" customWidth="1"/>
    <col min="13" max="16384" width="8.83203125" style="9"/>
  </cols>
  <sheetData>
    <row r="1" spans="1:12" s="7" customFormat="1" ht="19" thickBot="1" x14ac:dyDescent="0.25">
      <c r="A1" s="308" t="s">
        <v>360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10"/>
    </row>
    <row r="2" spans="1:12" s="7" customFormat="1" ht="17" customHeight="1" thickBot="1" x14ac:dyDescent="0.25">
      <c r="A2" s="372" t="s">
        <v>243</v>
      </c>
      <c r="B2" s="373"/>
      <c r="C2" s="370" t="s">
        <v>10</v>
      </c>
      <c r="D2" s="370" t="s">
        <v>11</v>
      </c>
      <c r="E2" s="380" t="s">
        <v>13</v>
      </c>
      <c r="F2" s="380" t="s">
        <v>14</v>
      </c>
      <c r="G2" s="380"/>
      <c r="H2" s="380"/>
      <c r="I2" s="380"/>
      <c r="J2" s="380" t="s">
        <v>12</v>
      </c>
      <c r="K2" s="380" t="s">
        <v>20</v>
      </c>
      <c r="L2" s="380" t="s">
        <v>90</v>
      </c>
    </row>
    <row r="3" spans="1:12" s="7" customFormat="1" ht="50" customHeight="1" thickBot="1" x14ac:dyDescent="0.25">
      <c r="A3" s="382"/>
      <c r="B3" s="383"/>
      <c r="C3" s="381"/>
      <c r="D3" s="381"/>
      <c r="E3" s="380"/>
      <c r="F3" s="34" t="s">
        <v>0</v>
      </c>
      <c r="G3" s="34" t="s">
        <v>1</v>
      </c>
      <c r="H3" s="34" t="s">
        <v>2</v>
      </c>
      <c r="I3" s="34" t="s">
        <v>3</v>
      </c>
      <c r="J3" s="380"/>
      <c r="K3" s="380"/>
      <c r="L3" s="380"/>
    </row>
    <row r="4" spans="1:12" ht="17" x14ac:dyDescent="0.2">
      <c r="A4" s="8" t="str">
        <f>'7. ProFrame &amp; DIP'!A5</f>
        <v>GOAL 1:</v>
      </c>
      <c r="B4" s="100">
        <f>'7. ProFrame &amp; DIP'!B5</f>
        <v>0</v>
      </c>
      <c r="C4" s="93">
        <f>'7. ProFrame &amp; DIP'!D5</f>
        <v>0</v>
      </c>
      <c r="D4" s="100">
        <f>'7. ProFrame &amp; DIP'!E5</f>
        <v>0</v>
      </c>
      <c r="E4" s="283">
        <v>0</v>
      </c>
      <c r="F4" s="283">
        <v>0</v>
      </c>
      <c r="G4" s="283">
        <v>0</v>
      </c>
      <c r="H4" s="283">
        <v>0</v>
      </c>
      <c r="I4" s="283">
        <v>0</v>
      </c>
      <c r="J4" s="35">
        <f>SUM(F4:I4)</f>
        <v>0</v>
      </c>
      <c r="K4" s="36" t="e">
        <f t="shared" ref="K4:K42" si="0">J4/E4</f>
        <v>#DIV/0!</v>
      </c>
      <c r="L4" s="291"/>
    </row>
    <row r="5" spans="1:12" ht="17" x14ac:dyDescent="0.2">
      <c r="A5" s="71" t="str">
        <f>'7. ProFrame &amp; DIP'!A6</f>
        <v>Objective 1.1:</v>
      </c>
      <c r="B5" s="95">
        <f>'7. ProFrame &amp; DIP'!B6</f>
        <v>0</v>
      </c>
      <c r="C5" s="127">
        <f>'7. ProFrame &amp; DIP'!D6</f>
        <v>0</v>
      </c>
      <c r="D5" s="126">
        <f>'7. ProFrame &amp; DIP'!E6</f>
        <v>0</v>
      </c>
      <c r="E5" s="284">
        <v>0</v>
      </c>
      <c r="F5" s="284">
        <v>0</v>
      </c>
      <c r="G5" s="284">
        <v>0</v>
      </c>
      <c r="H5" s="284">
        <v>0</v>
      </c>
      <c r="I5" s="284">
        <v>0</v>
      </c>
      <c r="J5" s="17">
        <f>SUM(F5:I5)</f>
        <v>0</v>
      </c>
      <c r="K5" s="18" t="e">
        <f t="shared" si="0"/>
        <v>#DIV/0!</v>
      </c>
      <c r="L5" s="292"/>
    </row>
    <row r="6" spans="1:12" ht="17" x14ac:dyDescent="0.2">
      <c r="A6" s="2" t="str">
        <f>'7. ProFrame &amp; DIP'!A7</f>
        <v>IR 1.1.1:</v>
      </c>
      <c r="B6" s="101">
        <f>'7. ProFrame &amp; DIP'!B7</f>
        <v>0</v>
      </c>
      <c r="C6" s="101">
        <f>'7. ProFrame &amp; DIP'!D7</f>
        <v>0</v>
      </c>
      <c r="D6" s="115">
        <f>'7. ProFrame &amp; DIP'!E7</f>
        <v>0</v>
      </c>
      <c r="E6" s="285">
        <v>0</v>
      </c>
      <c r="F6" s="285">
        <v>0</v>
      </c>
      <c r="G6" s="285">
        <v>0</v>
      </c>
      <c r="H6" s="285">
        <v>0</v>
      </c>
      <c r="I6" s="285">
        <v>0</v>
      </c>
      <c r="J6" s="20">
        <f t="shared" ref="J6:J42" si="1">SUM(F6:I6)</f>
        <v>0</v>
      </c>
      <c r="K6" s="21" t="e">
        <f t="shared" si="0"/>
        <v>#DIV/0!</v>
      </c>
      <c r="L6" s="293"/>
    </row>
    <row r="7" spans="1:12" ht="17" x14ac:dyDescent="0.2">
      <c r="A7" s="3" t="str">
        <f>'7. ProFrame &amp; DIP'!A26</f>
        <v>IR 1.1.2:</v>
      </c>
      <c r="B7" s="101">
        <f>'7. ProFrame &amp; DIP'!B26</f>
        <v>0</v>
      </c>
      <c r="C7" s="101">
        <f>'7. ProFrame &amp; DIP'!D26</f>
        <v>0</v>
      </c>
      <c r="D7" s="115">
        <f>'7. ProFrame &amp; DIP'!E26</f>
        <v>0</v>
      </c>
      <c r="E7" s="285">
        <v>0</v>
      </c>
      <c r="F7" s="285">
        <v>0</v>
      </c>
      <c r="G7" s="285">
        <v>0</v>
      </c>
      <c r="H7" s="285">
        <v>0</v>
      </c>
      <c r="I7" s="285">
        <v>0</v>
      </c>
      <c r="J7" s="20">
        <f t="shared" si="1"/>
        <v>0</v>
      </c>
      <c r="K7" s="21" t="e">
        <f t="shared" si="0"/>
        <v>#DIV/0!</v>
      </c>
      <c r="L7" s="294"/>
    </row>
    <row r="8" spans="1:12" ht="17" x14ac:dyDescent="0.2">
      <c r="A8" s="3" t="str">
        <f>'7. ProFrame &amp; DIP'!A45</f>
        <v>IR 1.1.3:</v>
      </c>
      <c r="B8" s="101">
        <f>'7. ProFrame &amp; DIP'!B45</f>
        <v>0</v>
      </c>
      <c r="C8" s="101">
        <f>'7. ProFrame &amp; DIP'!D45</f>
        <v>0</v>
      </c>
      <c r="D8" s="115">
        <f>'7. ProFrame &amp; DIP'!E45</f>
        <v>0</v>
      </c>
      <c r="E8" s="285">
        <v>0</v>
      </c>
      <c r="F8" s="285">
        <v>0</v>
      </c>
      <c r="G8" s="285">
        <v>0</v>
      </c>
      <c r="H8" s="285">
        <v>0</v>
      </c>
      <c r="I8" s="285">
        <v>0</v>
      </c>
      <c r="J8" s="20">
        <f t="shared" si="1"/>
        <v>0</v>
      </c>
      <c r="K8" s="21" t="e">
        <f t="shared" si="0"/>
        <v>#DIV/0!</v>
      </c>
      <c r="L8" s="295"/>
    </row>
    <row r="9" spans="1:12" ht="17" x14ac:dyDescent="0.2">
      <c r="A9" s="4" t="str">
        <f>'7. ProFrame &amp; DIP'!A64</f>
        <v>Objective 1.2:</v>
      </c>
      <c r="B9" s="95">
        <f>'7. ProFrame &amp; DIP'!B26</f>
        <v>0</v>
      </c>
      <c r="C9" s="127">
        <f>'7. ProFrame &amp; DIP'!D64</f>
        <v>0</v>
      </c>
      <c r="D9" s="120">
        <f>'7. ProFrame &amp; DIP'!E64</f>
        <v>0</v>
      </c>
      <c r="E9" s="284">
        <v>0</v>
      </c>
      <c r="F9" s="284">
        <v>0</v>
      </c>
      <c r="G9" s="284">
        <v>0</v>
      </c>
      <c r="H9" s="284">
        <v>0</v>
      </c>
      <c r="I9" s="284">
        <v>0</v>
      </c>
      <c r="J9" s="17">
        <f t="shared" si="1"/>
        <v>0</v>
      </c>
      <c r="K9" s="18" t="e">
        <f t="shared" si="0"/>
        <v>#DIV/0!</v>
      </c>
      <c r="L9" s="296"/>
    </row>
    <row r="10" spans="1:12" ht="17" x14ac:dyDescent="0.2">
      <c r="A10" s="2" t="str">
        <f>'7. ProFrame &amp; DIP'!A65</f>
        <v>IR 1.2.1:</v>
      </c>
      <c r="B10" s="101">
        <f>'7. ProFrame &amp; DIP'!B65</f>
        <v>0</v>
      </c>
      <c r="C10" s="115">
        <f>'7. ProFrame &amp; DIP'!D65</f>
        <v>0</v>
      </c>
      <c r="D10" s="121">
        <f>'7. ProFrame &amp; DIP'!E65</f>
        <v>0</v>
      </c>
      <c r="E10" s="285">
        <v>0</v>
      </c>
      <c r="F10" s="285">
        <v>0</v>
      </c>
      <c r="G10" s="285">
        <v>0</v>
      </c>
      <c r="H10" s="285">
        <v>0</v>
      </c>
      <c r="I10" s="285">
        <v>0</v>
      </c>
      <c r="J10" s="20">
        <f t="shared" si="1"/>
        <v>0</v>
      </c>
      <c r="K10" s="21" t="e">
        <f t="shared" si="0"/>
        <v>#DIV/0!</v>
      </c>
      <c r="L10" s="293"/>
    </row>
    <row r="11" spans="1:12" ht="17" x14ac:dyDescent="0.2">
      <c r="A11" s="3" t="str">
        <f>'7. ProFrame &amp; DIP'!A84</f>
        <v>IR 1.2.2:</v>
      </c>
      <c r="B11" s="101">
        <f>'7. ProFrame &amp; DIP'!B84</f>
        <v>0</v>
      </c>
      <c r="C11" s="115">
        <f>'7. ProFrame &amp; DIP'!D84</f>
        <v>0</v>
      </c>
      <c r="D11" s="121">
        <f>'7. ProFrame &amp; DIP'!E84</f>
        <v>0</v>
      </c>
      <c r="E11" s="285">
        <v>0</v>
      </c>
      <c r="F11" s="285">
        <v>0</v>
      </c>
      <c r="G11" s="285">
        <v>0</v>
      </c>
      <c r="H11" s="285">
        <v>0</v>
      </c>
      <c r="I11" s="285">
        <v>0</v>
      </c>
      <c r="J11" s="20">
        <f t="shared" si="1"/>
        <v>0</v>
      </c>
      <c r="K11" s="21" t="e">
        <f t="shared" si="0"/>
        <v>#DIV/0!</v>
      </c>
      <c r="L11" s="294"/>
    </row>
    <row r="12" spans="1:12" ht="17" x14ac:dyDescent="0.2">
      <c r="A12" s="3" t="str">
        <f>'7. ProFrame &amp; DIP'!A103</f>
        <v>IR 1.2.3:</v>
      </c>
      <c r="B12" s="101">
        <f>'7. ProFrame &amp; DIP'!B103</f>
        <v>0</v>
      </c>
      <c r="C12" s="115">
        <f>'7. ProFrame &amp; DIP'!D103</f>
        <v>0</v>
      </c>
      <c r="D12" s="121">
        <f>'7. ProFrame &amp; DIP'!E103</f>
        <v>0</v>
      </c>
      <c r="E12" s="285">
        <v>0</v>
      </c>
      <c r="F12" s="285">
        <v>0</v>
      </c>
      <c r="G12" s="285">
        <v>0</v>
      </c>
      <c r="H12" s="285">
        <v>0</v>
      </c>
      <c r="I12" s="285">
        <v>0</v>
      </c>
      <c r="J12" s="20">
        <f t="shared" si="1"/>
        <v>0</v>
      </c>
      <c r="K12" s="21" t="e">
        <f t="shared" si="0"/>
        <v>#DIV/0!</v>
      </c>
      <c r="L12" s="294"/>
    </row>
    <row r="13" spans="1:12" ht="17" x14ac:dyDescent="0.2">
      <c r="A13" s="4" t="str">
        <f>'7. ProFrame &amp; DIP'!A122</f>
        <v>Objective 1.3:</v>
      </c>
      <c r="B13" s="95">
        <f>'7. ProFrame &amp; DIP'!B122</f>
        <v>0</v>
      </c>
      <c r="C13" s="127">
        <f>'7. ProFrame &amp; DIP'!D122</f>
        <v>0</v>
      </c>
      <c r="D13" s="120">
        <f>'7. ProFrame &amp; DIP'!E122</f>
        <v>0</v>
      </c>
      <c r="E13" s="284">
        <v>0</v>
      </c>
      <c r="F13" s="284">
        <v>0</v>
      </c>
      <c r="G13" s="284">
        <v>0</v>
      </c>
      <c r="H13" s="284">
        <v>0</v>
      </c>
      <c r="I13" s="284">
        <v>0</v>
      </c>
      <c r="J13" s="17">
        <f t="shared" si="1"/>
        <v>0</v>
      </c>
      <c r="K13" s="18" t="e">
        <f t="shared" si="0"/>
        <v>#DIV/0!</v>
      </c>
      <c r="L13" s="296"/>
    </row>
    <row r="14" spans="1:12" ht="17" x14ac:dyDescent="0.2">
      <c r="A14" s="2" t="str">
        <f>'7. ProFrame &amp; DIP'!A123</f>
        <v>IR 1.3.1:</v>
      </c>
      <c r="B14" s="101">
        <f>'7. ProFrame &amp; DIP'!B123</f>
        <v>0</v>
      </c>
      <c r="C14" s="101">
        <f>'7. ProFrame &amp; DIP'!D123</f>
        <v>0</v>
      </c>
      <c r="D14" s="121">
        <f>'7. ProFrame &amp; DIP'!E123</f>
        <v>0</v>
      </c>
      <c r="E14" s="285">
        <v>0</v>
      </c>
      <c r="F14" s="285">
        <v>0</v>
      </c>
      <c r="G14" s="285">
        <v>0</v>
      </c>
      <c r="H14" s="285">
        <v>0</v>
      </c>
      <c r="I14" s="285">
        <v>0</v>
      </c>
      <c r="J14" s="20">
        <f t="shared" si="1"/>
        <v>0</v>
      </c>
      <c r="K14" s="21" t="e">
        <f t="shared" si="0"/>
        <v>#DIV/0!</v>
      </c>
      <c r="L14" s="293"/>
    </row>
    <row r="15" spans="1:12" ht="17" x14ac:dyDescent="0.2">
      <c r="A15" s="3" t="str">
        <f>'7. ProFrame &amp; DIP'!A142</f>
        <v>IR 1.3.2:</v>
      </c>
      <c r="B15" s="101">
        <f>'7. ProFrame &amp; DIP'!B142</f>
        <v>0</v>
      </c>
      <c r="C15" s="101">
        <f>'7. ProFrame &amp; DIP'!D142</f>
        <v>0</v>
      </c>
      <c r="D15" s="121">
        <f>'7. ProFrame &amp; DIP'!E142</f>
        <v>0</v>
      </c>
      <c r="E15" s="285">
        <v>0</v>
      </c>
      <c r="F15" s="285">
        <v>0</v>
      </c>
      <c r="G15" s="285">
        <v>0</v>
      </c>
      <c r="H15" s="285">
        <v>0</v>
      </c>
      <c r="I15" s="285">
        <v>0</v>
      </c>
      <c r="J15" s="20">
        <f t="shared" si="1"/>
        <v>0</v>
      </c>
      <c r="K15" s="21" t="e">
        <f t="shared" si="0"/>
        <v>#DIV/0!</v>
      </c>
      <c r="L15" s="294"/>
    </row>
    <row r="16" spans="1:12" ht="17" x14ac:dyDescent="0.2">
      <c r="A16" s="3" t="str">
        <f>'7. ProFrame &amp; DIP'!A161</f>
        <v>IR 1.3.3:</v>
      </c>
      <c r="B16" s="101">
        <f>'7. ProFrame &amp; DIP'!B161</f>
        <v>0</v>
      </c>
      <c r="C16" s="101">
        <f>'7. ProFrame &amp; DIP'!D161</f>
        <v>0</v>
      </c>
      <c r="D16" s="121">
        <f>'7. ProFrame &amp; DIP'!E161</f>
        <v>0</v>
      </c>
      <c r="E16" s="285">
        <v>0</v>
      </c>
      <c r="F16" s="285">
        <v>0</v>
      </c>
      <c r="G16" s="285">
        <v>0</v>
      </c>
      <c r="H16" s="285">
        <v>0</v>
      </c>
      <c r="I16" s="285">
        <v>0</v>
      </c>
      <c r="J16" s="20">
        <f t="shared" si="1"/>
        <v>0</v>
      </c>
      <c r="K16" s="21" t="e">
        <f t="shared" si="0"/>
        <v>#DIV/0!</v>
      </c>
      <c r="L16" s="294"/>
    </row>
    <row r="17" spans="1:12" ht="17" x14ac:dyDescent="0.2">
      <c r="A17" s="13" t="str">
        <f>'7. ProFrame &amp; DIP'!A180</f>
        <v>GOAL 2:</v>
      </c>
      <c r="B17" s="102">
        <f>'7. ProFrame &amp; DIP'!B180</f>
        <v>0</v>
      </c>
      <c r="C17" s="96">
        <f>'7. ProFrame &amp; DIP'!D180</f>
        <v>0</v>
      </c>
      <c r="D17" s="116">
        <f>'7. ProFrame &amp; DIP'!E180</f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14">
        <f>SUM(F17:I17)</f>
        <v>0</v>
      </c>
      <c r="K17" s="15" t="e">
        <f t="shared" si="0"/>
        <v>#DIV/0!</v>
      </c>
      <c r="L17" s="297"/>
    </row>
    <row r="18" spans="1:12" ht="17" x14ac:dyDescent="0.2">
      <c r="A18" s="5" t="str">
        <f>'7. ProFrame &amp; DIP'!A181</f>
        <v>Objective 2.1:</v>
      </c>
      <c r="B18" s="97">
        <f>'7. ProFrame &amp; DIP'!B181</f>
        <v>0</v>
      </c>
      <c r="C18" s="97">
        <f>'7. ProFrame &amp; DIP'!D181</f>
        <v>0</v>
      </c>
      <c r="D18" s="122">
        <f>'7. ProFrame &amp; DIP'!E181</f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3">
        <f t="shared" si="1"/>
        <v>0</v>
      </c>
      <c r="K18" s="24" t="e">
        <f t="shared" si="0"/>
        <v>#DIV/0!</v>
      </c>
      <c r="L18" s="298"/>
    </row>
    <row r="19" spans="1:12" ht="17" x14ac:dyDescent="0.2">
      <c r="A19" s="2" t="str">
        <f>'7. ProFrame &amp; DIP'!A182</f>
        <v>IR 2.1.1:</v>
      </c>
      <c r="B19" s="101">
        <f>'7. ProFrame &amp; DIP'!B182</f>
        <v>0</v>
      </c>
      <c r="C19" s="101">
        <f>'7. ProFrame &amp; DIP'!D182</f>
        <v>0</v>
      </c>
      <c r="D19" s="123">
        <f>'7. ProFrame &amp; DIP'!E182</f>
        <v>0</v>
      </c>
      <c r="E19" s="285">
        <v>0</v>
      </c>
      <c r="F19" s="285">
        <v>0</v>
      </c>
      <c r="G19" s="285">
        <v>0</v>
      </c>
      <c r="H19" s="285">
        <v>0</v>
      </c>
      <c r="I19" s="285">
        <v>0</v>
      </c>
      <c r="J19" s="20">
        <f t="shared" si="1"/>
        <v>0</v>
      </c>
      <c r="K19" s="21" t="e">
        <f t="shared" si="0"/>
        <v>#DIV/0!</v>
      </c>
      <c r="L19" s="293"/>
    </row>
    <row r="20" spans="1:12" ht="17" x14ac:dyDescent="0.2">
      <c r="A20" s="3" t="str">
        <f>'7. ProFrame &amp; DIP'!A201</f>
        <v>IR 2.1.2:</v>
      </c>
      <c r="B20" s="101">
        <f>'7. ProFrame &amp; DIP'!B201</f>
        <v>0</v>
      </c>
      <c r="C20" s="101">
        <f>'7. ProFrame &amp; DIP'!D201</f>
        <v>0</v>
      </c>
      <c r="D20" s="123">
        <f>'7. ProFrame &amp; DIP'!E201</f>
        <v>0</v>
      </c>
      <c r="E20" s="285">
        <v>0</v>
      </c>
      <c r="F20" s="285">
        <v>0</v>
      </c>
      <c r="G20" s="285">
        <v>0</v>
      </c>
      <c r="H20" s="285">
        <v>0</v>
      </c>
      <c r="I20" s="285">
        <v>0</v>
      </c>
      <c r="J20" s="20">
        <f t="shared" si="1"/>
        <v>0</v>
      </c>
      <c r="K20" s="21" t="e">
        <f t="shared" si="0"/>
        <v>#DIV/0!</v>
      </c>
      <c r="L20" s="294"/>
    </row>
    <row r="21" spans="1:12" ht="17" x14ac:dyDescent="0.2">
      <c r="A21" s="3" t="str">
        <f>'7. ProFrame &amp; DIP'!A220</f>
        <v>IR 2.1.3:</v>
      </c>
      <c r="B21" s="101">
        <f>'7. ProFrame &amp; DIP'!B220</f>
        <v>0</v>
      </c>
      <c r="C21" s="101">
        <f>'7. ProFrame &amp; DIP'!D220</f>
        <v>0</v>
      </c>
      <c r="D21" s="123">
        <f>'7. ProFrame &amp; DIP'!E220</f>
        <v>0</v>
      </c>
      <c r="E21" s="285">
        <v>0</v>
      </c>
      <c r="F21" s="285">
        <v>0</v>
      </c>
      <c r="G21" s="285">
        <v>0</v>
      </c>
      <c r="H21" s="285">
        <v>0</v>
      </c>
      <c r="I21" s="285">
        <v>0</v>
      </c>
      <c r="J21" s="20">
        <f t="shared" si="1"/>
        <v>0</v>
      </c>
      <c r="K21" s="21" t="e">
        <f t="shared" si="0"/>
        <v>#DIV/0!</v>
      </c>
      <c r="L21" s="294"/>
    </row>
    <row r="22" spans="1:12" ht="17" x14ac:dyDescent="0.2">
      <c r="A22" s="5" t="str">
        <f>'7. ProFrame &amp; DIP'!A239</f>
        <v>Objective 2.2:</v>
      </c>
      <c r="B22" s="97">
        <f>'7. ProFrame &amp; DIP'!B239</f>
        <v>0</v>
      </c>
      <c r="C22" s="97">
        <f>'7. ProFrame &amp; DIP'!D239</f>
        <v>0</v>
      </c>
      <c r="D22" s="122">
        <f>'7. ProFrame &amp; DIP'!E239</f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3">
        <f t="shared" si="1"/>
        <v>0</v>
      </c>
      <c r="K22" s="24" t="e">
        <f t="shared" si="0"/>
        <v>#DIV/0!</v>
      </c>
      <c r="L22" s="298"/>
    </row>
    <row r="23" spans="1:12" ht="17" x14ac:dyDescent="0.2">
      <c r="A23" s="2" t="str">
        <f>'7. ProFrame &amp; DIP'!A240</f>
        <v>IR 2.2.1:</v>
      </c>
      <c r="B23" s="101">
        <f>'7. ProFrame &amp; DIP'!B240</f>
        <v>0</v>
      </c>
      <c r="C23" s="101">
        <f>'7. ProFrame &amp; DIP'!D240</f>
        <v>0</v>
      </c>
      <c r="D23" s="123">
        <f>'7. ProFrame &amp; DIP'!E240</f>
        <v>0</v>
      </c>
      <c r="E23" s="285">
        <v>0</v>
      </c>
      <c r="F23" s="285">
        <v>0</v>
      </c>
      <c r="G23" s="285">
        <v>0</v>
      </c>
      <c r="H23" s="285">
        <v>0</v>
      </c>
      <c r="I23" s="285">
        <v>0</v>
      </c>
      <c r="J23" s="20">
        <f t="shared" si="1"/>
        <v>0</v>
      </c>
      <c r="K23" s="21" t="e">
        <f t="shared" si="0"/>
        <v>#DIV/0!</v>
      </c>
      <c r="L23" s="293"/>
    </row>
    <row r="24" spans="1:12" ht="17" x14ac:dyDescent="0.2">
      <c r="A24" s="3" t="str">
        <f>'7. ProFrame &amp; DIP'!A259</f>
        <v>IR 2.2.2:</v>
      </c>
      <c r="B24" s="101">
        <f>'7. ProFrame &amp; DIP'!B259</f>
        <v>0</v>
      </c>
      <c r="C24" s="101">
        <f>'7. ProFrame &amp; DIP'!D259</f>
        <v>0</v>
      </c>
      <c r="D24" s="123">
        <f>'7. ProFrame &amp; DIP'!E259</f>
        <v>0</v>
      </c>
      <c r="E24" s="285">
        <v>0</v>
      </c>
      <c r="F24" s="285">
        <v>0</v>
      </c>
      <c r="G24" s="285">
        <v>0</v>
      </c>
      <c r="H24" s="285">
        <v>0</v>
      </c>
      <c r="I24" s="285">
        <v>0</v>
      </c>
      <c r="J24" s="20">
        <f t="shared" si="1"/>
        <v>0</v>
      </c>
      <c r="K24" s="21" t="e">
        <f t="shared" si="0"/>
        <v>#DIV/0!</v>
      </c>
      <c r="L24" s="294"/>
    </row>
    <row r="25" spans="1:12" ht="17" x14ac:dyDescent="0.2">
      <c r="A25" s="3" t="str">
        <f>'7. ProFrame &amp; DIP'!A278</f>
        <v>IR 2.2.3:</v>
      </c>
      <c r="B25" s="101">
        <f>'7. ProFrame &amp; DIP'!B278</f>
        <v>0</v>
      </c>
      <c r="C25" s="101">
        <f>'7. ProFrame &amp; DIP'!D278</f>
        <v>0</v>
      </c>
      <c r="D25" s="123">
        <f>'7. ProFrame &amp; DIP'!E278</f>
        <v>0</v>
      </c>
      <c r="E25" s="285">
        <v>0</v>
      </c>
      <c r="F25" s="285">
        <v>0</v>
      </c>
      <c r="G25" s="285">
        <v>0</v>
      </c>
      <c r="H25" s="285">
        <v>0</v>
      </c>
      <c r="I25" s="285">
        <v>0</v>
      </c>
      <c r="J25" s="20">
        <f t="shared" si="1"/>
        <v>0</v>
      </c>
      <c r="K25" s="21" t="e">
        <f t="shared" si="0"/>
        <v>#DIV/0!</v>
      </c>
      <c r="L25" s="294"/>
    </row>
    <row r="26" spans="1:12" ht="17" x14ac:dyDescent="0.2">
      <c r="A26" s="5" t="str">
        <f>'7. ProFrame &amp; DIP'!A297</f>
        <v>Objective 2.3:</v>
      </c>
      <c r="B26" s="97">
        <f>'7. ProFrame &amp; DIP'!B297</f>
        <v>0</v>
      </c>
      <c r="C26" s="97">
        <f>'7. ProFrame &amp; DIP'!D297</f>
        <v>0</v>
      </c>
      <c r="D26" s="122">
        <f>'7. ProFrame &amp; DIP'!E297</f>
        <v>0</v>
      </c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3">
        <f t="shared" si="1"/>
        <v>0</v>
      </c>
      <c r="K26" s="24" t="e">
        <f t="shared" si="0"/>
        <v>#DIV/0!</v>
      </c>
      <c r="L26" s="298"/>
    </row>
    <row r="27" spans="1:12" ht="17" x14ac:dyDescent="0.2">
      <c r="A27" s="2" t="str">
        <f>'7. ProFrame &amp; DIP'!A298</f>
        <v>IR 2.3.1:</v>
      </c>
      <c r="B27" s="101">
        <f>'7. ProFrame &amp; DIP'!B298</f>
        <v>0</v>
      </c>
      <c r="C27" s="101">
        <f>'7. ProFrame &amp; DIP'!D298</f>
        <v>0</v>
      </c>
      <c r="D27" s="123">
        <f>'7. ProFrame &amp; DIP'!E298</f>
        <v>0</v>
      </c>
      <c r="E27" s="285">
        <v>0</v>
      </c>
      <c r="F27" s="285">
        <v>0</v>
      </c>
      <c r="G27" s="285">
        <v>0</v>
      </c>
      <c r="H27" s="285">
        <v>0</v>
      </c>
      <c r="I27" s="285">
        <v>0</v>
      </c>
      <c r="J27" s="20">
        <f t="shared" si="1"/>
        <v>0</v>
      </c>
      <c r="K27" s="21" t="e">
        <f t="shared" si="0"/>
        <v>#DIV/0!</v>
      </c>
      <c r="L27" s="293"/>
    </row>
    <row r="28" spans="1:12" ht="17" x14ac:dyDescent="0.2">
      <c r="A28" s="3" t="str">
        <f>'7. ProFrame &amp; DIP'!A317</f>
        <v>IR 2.3.2:</v>
      </c>
      <c r="B28" s="101">
        <f>'7. ProFrame &amp; DIP'!B317</f>
        <v>0</v>
      </c>
      <c r="C28" s="101">
        <f>'7. ProFrame &amp; DIP'!D317</f>
        <v>0</v>
      </c>
      <c r="D28" s="123">
        <f>'7. ProFrame &amp; DIP'!E317</f>
        <v>0</v>
      </c>
      <c r="E28" s="285">
        <v>0</v>
      </c>
      <c r="F28" s="285">
        <v>0</v>
      </c>
      <c r="G28" s="285">
        <v>0</v>
      </c>
      <c r="H28" s="285">
        <v>0</v>
      </c>
      <c r="I28" s="285">
        <v>0</v>
      </c>
      <c r="J28" s="20">
        <f t="shared" si="1"/>
        <v>0</v>
      </c>
      <c r="K28" s="21" t="e">
        <f t="shared" si="0"/>
        <v>#DIV/0!</v>
      </c>
      <c r="L28" s="294"/>
    </row>
    <row r="29" spans="1:12" ht="16" customHeight="1" x14ac:dyDescent="0.2">
      <c r="A29" s="3" t="str">
        <f>'7. ProFrame &amp; DIP'!A336</f>
        <v>IR 2.3.3:</v>
      </c>
      <c r="B29" s="101">
        <f>'7. ProFrame &amp; DIP'!B336</f>
        <v>0</v>
      </c>
      <c r="C29" s="101">
        <f>'7. ProFrame &amp; DIP'!D336</f>
        <v>0</v>
      </c>
      <c r="D29" s="123">
        <f>'7. ProFrame &amp; DIP'!E336</f>
        <v>0</v>
      </c>
      <c r="E29" s="285">
        <v>0</v>
      </c>
      <c r="F29" s="285">
        <v>0</v>
      </c>
      <c r="G29" s="285">
        <v>0</v>
      </c>
      <c r="H29" s="285">
        <v>0</v>
      </c>
      <c r="I29" s="285">
        <v>0</v>
      </c>
      <c r="J29" s="20">
        <f t="shared" si="1"/>
        <v>0</v>
      </c>
      <c r="K29" s="21" t="e">
        <f t="shared" si="0"/>
        <v>#DIV/0!</v>
      </c>
      <c r="L29" s="294"/>
    </row>
    <row r="30" spans="1:12" ht="17" x14ac:dyDescent="0.2">
      <c r="A30" s="10" t="str">
        <f>'7. ProFrame &amp; DIP'!A355</f>
        <v>GOAL 3:</v>
      </c>
      <c r="B30" s="98">
        <f>'7. ProFrame &amp; DIP'!B355</f>
        <v>0</v>
      </c>
      <c r="C30" s="98">
        <f>'7. ProFrame &amp; DIP'!D355</f>
        <v>0</v>
      </c>
      <c r="D30" s="118">
        <f>'7. ProFrame &amp; DIP'!E355</f>
        <v>0</v>
      </c>
      <c r="E30" s="288">
        <v>0</v>
      </c>
      <c r="F30" s="288">
        <v>0</v>
      </c>
      <c r="G30" s="288">
        <v>0</v>
      </c>
      <c r="H30" s="288">
        <v>0</v>
      </c>
      <c r="I30" s="288">
        <v>0</v>
      </c>
      <c r="J30" s="26">
        <f>SUM(F30:I30)</f>
        <v>0</v>
      </c>
      <c r="K30" s="27" t="e">
        <f t="shared" si="0"/>
        <v>#DIV/0!</v>
      </c>
      <c r="L30" s="299"/>
    </row>
    <row r="31" spans="1:12" ht="17" x14ac:dyDescent="0.2">
      <c r="A31" s="6" t="str">
        <f>'7. ProFrame &amp; DIP'!A356</f>
        <v>Objective 3.1:</v>
      </c>
      <c r="B31" s="99">
        <f>'7. ProFrame &amp; DIP'!B356</f>
        <v>0</v>
      </c>
      <c r="C31" s="99">
        <f>'7. ProFrame &amp; DIP'!D356</f>
        <v>0</v>
      </c>
      <c r="D31" s="124">
        <f>'7. ProFrame &amp; DIP'!E356</f>
        <v>0</v>
      </c>
      <c r="E31" s="289">
        <v>0</v>
      </c>
      <c r="F31" s="289">
        <v>0</v>
      </c>
      <c r="G31" s="289">
        <v>0</v>
      </c>
      <c r="H31" s="289">
        <v>0</v>
      </c>
      <c r="I31" s="289">
        <v>0</v>
      </c>
      <c r="J31" s="29">
        <f t="shared" si="1"/>
        <v>0</v>
      </c>
      <c r="K31" s="30" t="e">
        <f t="shared" si="0"/>
        <v>#DIV/0!</v>
      </c>
      <c r="L31" s="300"/>
    </row>
    <row r="32" spans="1:12" ht="17" x14ac:dyDescent="0.2">
      <c r="A32" s="2" t="str">
        <f>'7. ProFrame &amp; DIP'!A357</f>
        <v>IR 3.1.1:</v>
      </c>
      <c r="B32" s="101">
        <f>'7. ProFrame &amp; DIP'!B357</f>
        <v>0</v>
      </c>
      <c r="C32" s="101">
        <f>'7. ProFrame &amp; DIP'!D357</f>
        <v>0</v>
      </c>
      <c r="D32" s="123">
        <f>'7. ProFrame &amp; DIP'!E357</f>
        <v>0</v>
      </c>
      <c r="E32" s="285">
        <v>0</v>
      </c>
      <c r="F32" s="285">
        <v>0</v>
      </c>
      <c r="G32" s="285">
        <v>0</v>
      </c>
      <c r="H32" s="285">
        <v>0</v>
      </c>
      <c r="I32" s="285">
        <v>0</v>
      </c>
      <c r="J32" s="20">
        <f t="shared" si="1"/>
        <v>0</v>
      </c>
      <c r="K32" s="21" t="e">
        <f t="shared" si="0"/>
        <v>#DIV/0!</v>
      </c>
      <c r="L32" s="293"/>
    </row>
    <row r="33" spans="1:12" ht="17" x14ac:dyDescent="0.2">
      <c r="A33" s="3" t="str">
        <f>'7. ProFrame &amp; DIP'!A376</f>
        <v>IR 3.1.2:</v>
      </c>
      <c r="B33" s="101">
        <f>'7. ProFrame &amp; DIP'!B376</f>
        <v>0</v>
      </c>
      <c r="C33" s="101">
        <f>'7. ProFrame &amp; DIP'!D376</f>
        <v>0</v>
      </c>
      <c r="D33" s="123">
        <f>'7. ProFrame &amp; DIP'!E376</f>
        <v>0</v>
      </c>
      <c r="E33" s="285">
        <v>0</v>
      </c>
      <c r="F33" s="285">
        <v>0</v>
      </c>
      <c r="G33" s="285">
        <v>0</v>
      </c>
      <c r="H33" s="285">
        <v>0</v>
      </c>
      <c r="I33" s="285">
        <v>0</v>
      </c>
      <c r="J33" s="20">
        <f t="shared" si="1"/>
        <v>0</v>
      </c>
      <c r="K33" s="21" t="e">
        <f t="shared" si="0"/>
        <v>#DIV/0!</v>
      </c>
      <c r="L33" s="294"/>
    </row>
    <row r="34" spans="1:12" ht="17" x14ac:dyDescent="0.2">
      <c r="A34" s="3" t="str">
        <f>'7. ProFrame &amp; DIP'!A395</f>
        <v>IR 3.1.3:</v>
      </c>
      <c r="B34" s="101">
        <f>'7. ProFrame &amp; DIP'!B395</f>
        <v>0</v>
      </c>
      <c r="C34" s="101">
        <f>'7. ProFrame &amp; DIP'!D395</f>
        <v>0</v>
      </c>
      <c r="D34" s="123">
        <f>'7. ProFrame &amp; DIP'!E395</f>
        <v>0</v>
      </c>
      <c r="E34" s="285">
        <v>0</v>
      </c>
      <c r="F34" s="285">
        <v>0</v>
      </c>
      <c r="G34" s="285">
        <v>0</v>
      </c>
      <c r="H34" s="285">
        <v>0</v>
      </c>
      <c r="I34" s="285">
        <v>0</v>
      </c>
      <c r="J34" s="20">
        <f t="shared" si="1"/>
        <v>0</v>
      </c>
      <c r="K34" s="21" t="e">
        <f t="shared" si="0"/>
        <v>#DIV/0!</v>
      </c>
      <c r="L34" s="294"/>
    </row>
    <row r="35" spans="1:12" ht="17" x14ac:dyDescent="0.2">
      <c r="A35" s="6" t="str">
        <f>'7. ProFrame &amp; DIP'!A414</f>
        <v>Objective 3.2:</v>
      </c>
      <c r="B35" s="99">
        <f>'7. ProFrame &amp; DIP'!B414</f>
        <v>0</v>
      </c>
      <c r="C35" s="99">
        <f>'7. ProFrame &amp; DIP'!D414</f>
        <v>0</v>
      </c>
      <c r="D35" s="124">
        <f>'7. ProFrame &amp; DIP'!E414</f>
        <v>0</v>
      </c>
      <c r="E35" s="289">
        <v>0</v>
      </c>
      <c r="F35" s="289">
        <v>0</v>
      </c>
      <c r="G35" s="289">
        <v>0</v>
      </c>
      <c r="H35" s="289">
        <v>0</v>
      </c>
      <c r="I35" s="289">
        <v>0</v>
      </c>
      <c r="J35" s="29">
        <f t="shared" si="1"/>
        <v>0</v>
      </c>
      <c r="K35" s="30" t="e">
        <f t="shared" si="0"/>
        <v>#DIV/0!</v>
      </c>
      <c r="L35" s="300"/>
    </row>
    <row r="36" spans="1:12" ht="17" x14ac:dyDescent="0.2">
      <c r="A36" s="2" t="str">
        <f>'7. ProFrame &amp; DIP'!A415</f>
        <v>IR 3.2.1:</v>
      </c>
      <c r="B36" s="101">
        <f>'7. ProFrame &amp; DIP'!B415</f>
        <v>0</v>
      </c>
      <c r="C36" s="101">
        <f>'7. ProFrame &amp; DIP'!D415</f>
        <v>0</v>
      </c>
      <c r="D36" s="123">
        <f>'7. ProFrame &amp; DIP'!E415</f>
        <v>0</v>
      </c>
      <c r="E36" s="285">
        <v>0</v>
      </c>
      <c r="F36" s="285">
        <v>0</v>
      </c>
      <c r="G36" s="285">
        <v>0</v>
      </c>
      <c r="H36" s="285">
        <v>0</v>
      </c>
      <c r="I36" s="285">
        <v>0</v>
      </c>
      <c r="J36" s="20">
        <f t="shared" si="1"/>
        <v>0</v>
      </c>
      <c r="K36" s="21" t="e">
        <f t="shared" si="0"/>
        <v>#DIV/0!</v>
      </c>
      <c r="L36" s="293"/>
    </row>
    <row r="37" spans="1:12" ht="17" x14ac:dyDescent="0.2">
      <c r="A37" s="3" t="str">
        <f>'7. ProFrame &amp; DIP'!A434</f>
        <v>IR 3.2.2:</v>
      </c>
      <c r="B37" s="101">
        <f>'7. ProFrame &amp; DIP'!B434</f>
        <v>0</v>
      </c>
      <c r="C37" s="101">
        <f>'7. ProFrame &amp; DIP'!D434</f>
        <v>0</v>
      </c>
      <c r="D37" s="123">
        <f>'7. ProFrame &amp; DIP'!E434</f>
        <v>0</v>
      </c>
      <c r="E37" s="285">
        <v>0</v>
      </c>
      <c r="F37" s="285">
        <v>0</v>
      </c>
      <c r="G37" s="285">
        <v>0</v>
      </c>
      <c r="H37" s="285">
        <v>0</v>
      </c>
      <c r="I37" s="285">
        <v>0</v>
      </c>
      <c r="J37" s="20">
        <f t="shared" si="1"/>
        <v>0</v>
      </c>
      <c r="K37" s="21" t="e">
        <f t="shared" si="0"/>
        <v>#DIV/0!</v>
      </c>
      <c r="L37" s="294"/>
    </row>
    <row r="38" spans="1:12" ht="16" customHeight="1" x14ac:dyDescent="0.2">
      <c r="A38" s="3" t="str">
        <f>'7. ProFrame &amp; DIP'!A453</f>
        <v>IR 3.2.3:</v>
      </c>
      <c r="B38" s="101">
        <f>'7. ProFrame &amp; DIP'!B453</f>
        <v>0</v>
      </c>
      <c r="C38" s="101">
        <f>'7. ProFrame &amp; DIP'!D453</f>
        <v>0</v>
      </c>
      <c r="D38" s="123">
        <f>'7. ProFrame &amp; DIP'!E453</f>
        <v>0</v>
      </c>
      <c r="E38" s="285">
        <v>0</v>
      </c>
      <c r="F38" s="285">
        <v>0</v>
      </c>
      <c r="G38" s="285">
        <v>0</v>
      </c>
      <c r="H38" s="285">
        <v>0</v>
      </c>
      <c r="I38" s="285">
        <v>0</v>
      </c>
      <c r="J38" s="20">
        <f t="shared" si="1"/>
        <v>0</v>
      </c>
      <c r="K38" s="21" t="e">
        <f t="shared" si="0"/>
        <v>#DIV/0!</v>
      </c>
      <c r="L38" s="294"/>
    </row>
    <row r="39" spans="1:12" ht="17" x14ac:dyDescent="0.2">
      <c r="A39" s="6" t="str">
        <f>'7. ProFrame &amp; DIP'!A472</f>
        <v>Objective 3.3:</v>
      </c>
      <c r="B39" s="99">
        <f>'7. ProFrame &amp; DIP'!B472</f>
        <v>0</v>
      </c>
      <c r="C39" s="99">
        <f>'7. ProFrame &amp; DIP'!D472</f>
        <v>0</v>
      </c>
      <c r="D39" s="124">
        <f>'7. ProFrame &amp; DIP'!E472</f>
        <v>0</v>
      </c>
      <c r="E39" s="289">
        <v>0</v>
      </c>
      <c r="F39" s="289">
        <v>0</v>
      </c>
      <c r="G39" s="289">
        <v>0</v>
      </c>
      <c r="H39" s="289">
        <v>0</v>
      </c>
      <c r="I39" s="289">
        <v>0</v>
      </c>
      <c r="J39" s="29">
        <f t="shared" si="1"/>
        <v>0</v>
      </c>
      <c r="K39" s="30" t="e">
        <f t="shared" si="0"/>
        <v>#DIV/0!</v>
      </c>
      <c r="L39" s="300"/>
    </row>
    <row r="40" spans="1:12" ht="17" x14ac:dyDescent="0.2">
      <c r="A40" s="2" t="str">
        <f>'7. ProFrame &amp; DIP'!A473</f>
        <v>IR 3.3.1:</v>
      </c>
      <c r="B40" s="101">
        <f>'7. ProFrame &amp; DIP'!B473</f>
        <v>0</v>
      </c>
      <c r="C40" s="101">
        <f>'7. ProFrame &amp; DIP'!D473</f>
        <v>0</v>
      </c>
      <c r="D40" s="123">
        <f>'7. ProFrame &amp; DIP'!E473</f>
        <v>0</v>
      </c>
      <c r="E40" s="285">
        <v>0</v>
      </c>
      <c r="F40" s="285">
        <v>0</v>
      </c>
      <c r="G40" s="285">
        <v>0</v>
      </c>
      <c r="H40" s="285">
        <v>0</v>
      </c>
      <c r="I40" s="285">
        <v>0</v>
      </c>
      <c r="J40" s="20">
        <f t="shared" si="1"/>
        <v>0</v>
      </c>
      <c r="K40" s="21" t="e">
        <f t="shared" si="0"/>
        <v>#DIV/0!</v>
      </c>
      <c r="L40" s="293"/>
    </row>
    <row r="41" spans="1:12" ht="17" x14ac:dyDescent="0.2">
      <c r="A41" s="3" t="str">
        <f>'7. ProFrame &amp; DIP'!A492</f>
        <v>IR 3.3.2:</v>
      </c>
      <c r="B41" s="101">
        <f>'7. ProFrame &amp; DIP'!B492</f>
        <v>0</v>
      </c>
      <c r="C41" s="101">
        <f>'7. ProFrame &amp; DIP'!D492</f>
        <v>0</v>
      </c>
      <c r="D41" s="123">
        <f>'7. ProFrame &amp; DIP'!E492</f>
        <v>0</v>
      </c>
      <c r="E41" s="285">
        <v>0</v>
      </c>
      <c r="F41" s="285">
        <v>0</v>
      </c>
      <c r="G41" s="285">
        <v>0</v>
      </c>
      <c r="H41" s="285">
        <v>0</v>
      </c>
      <c r="I41" s="285">
        <v>0</v>
      </c>
      <c r="J41" s="20">
        <f t="shared" si="1"/>
        <v>0</v>
      </c>
      <c r="K41" s="21" t="e">
        <f t="shared" si="0"/>
        <v>#DIV/0!</v>
      </c>
      <c r="L41" s="294"/>
    </row>
    <row r="42" spans="1:12" ht="18" thickBot="1" x14ac:dyDescent="0.25">
      <c r="A42" s="12" t="str">
        <f>'7. ProFrame &amp; DIP'!A511</f>
        <v>IR 3.3.3:</v>
      </c>
      <c r="B42" s="103">
        <f>'7. ProFrame &amp; DIP'!B511</f>
        <v>0</v>
      </c>
      <c r="C42" s="103">
        <f>'7. ProFrame &amp; DIP'!D511</f>
        <v>0</v>
      </c>
      <c r="D42" s="125">
        <f>'7. ProFrame &amp; DIP'!E511</f>
        <v>0</v>
      </c>
      <c r="E42" s="290">
        <v>0</v>
      </c>
      <c r="F42" s="290">
        <v>0</v>
      </c>
      <c r="G42" s="290">
        <v>0</v>
      </c>
      <c r="H42" s="290">
        <v>0</v>
      </c>
      <c r="I42" s="290">
        <v>0</v>
      </c>
      <c r="J42" s="32">
        <f t="shared" si="1"/>
        <v>0</v>
      </c>
      <c r="K42" s="33" t="e">
        <f t="shared" si="0"/>
        <v>#DIV/0!</v>
      </c>
      <c r="L42" s="301"/>
    </row>
  </sheetData>
  <sheetProtection sheet="1" objects="1" scenarios="1"/>
  <mergeCells count="9">
    <mergeCell ref="A1:L1"/>
    <mergeCell ref="F2:I2"/>
    <mergeCell ref="C2:C3"/>
    <mergeCell ref="D2:D3"/>
    <mergeCell ref="E2:E3"/>
    <mergeCell ref="J2:J3"/>
    <mergeCell ref="L2:L3"/>
    <mergeCell ref="K2:K3"/>
    <mergeCell ref="A2:B3"/>
  </mergeCells>
  <pageMargins left="0.7" right="0.7" top="0.75" bottom="0.75" header="0.3" footer="0.3"/>
  <pageSetup scale="46" fitToHeight="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3B3BE-C1D3-234A-AB7A-A27BF7A70773}">
  <sheetPr>
    <tabColor theme="4" tint="0.79998168889431442"/>
    <pageSetUpPr fitToPage="1"/>
  </sheetPr>
  <dimension ref="A1:P42"/>
  <sheetViews>
    <sheetView zoomScaleNormal="100" zoomScaleSheetLayoutView="80" zoomScalePageLayoutView="125" workbookViewId="0">
      <pane ySplit="3" topLeftCell="A12" activePane="bottomLeft" state="frozen"/>
      <selection pane="bottomLeft" activeCell="P4" sqref="P4:P42"/>
    </sheetView>
  </sheetViews>
  <sheetFormatPr baseColWidth="10" defaultColWidth="8.83203125" defaultRowHeight="16" x14ac:dyDescent="0.2"/>
  <cols>
    <col min="1" max="1" width="14.83203125" style="11" customWidth="1"/>
    <col min="2" max="2" width="50.83203125" style="11" customWidth="1"/>
    <col min="3" max="3" width="41.83203125" style="11" customWidth="1"/>
    <col min="4" max="4" width="28.5" style="11" customWidth="1"/>
    <col min="5" max="15" width="12.1640625" style="11" customWidth="1"/>
    <col min="16" max="16" width="39.5" style="11" customWidth="1"/>
    <col min="17" max="16384" width="8.83203125" style="9"/>
  </cols>
  <sheetData>
    <row r="1" spans="1:16" s="7" customFormat="1" ht="19" thickBot="1" x14ac:dyDescent="0.25">
      <c r="A1" s="308" t="s">
        <v>361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10"/>
    </row>
    <row r="2" spans="1:16" s="7" customFormat="1" ht="17" customHeight="1" thickBot="1" x14ac:dyDescent="0.25">
      <c r="A2" s="372" t="s">
        <v>243</v>
      </c>
      <c r="B2" s="373"/>
      <c r="C2" s="370" t="s">
        <v>10</v>
      </c>
      <c r="D2" s="370" t="s">
        <v>11</v>
      </c>
      <c r="E2" s="380" t="s">
        <v>16</v>
      </c>
      <c r="F2" s="380" t="s">
        <v>17</v>
      </c>
      <c r="G2" s="380" t="s">
        <v>21</v>
      </c>
      <c r="H2" s="380" t="s">
        <v>15</v>
      </c>
      <c r="I2" s="380"/>
      <c r="J2" s="380"/>
      <c r="K2" s="380"/>
      <c r="L2" s="380" t="s">
        <v>18</v>
      </c>
      <c r="M2" s="380" t="s">
        <v>19</v>
      </c>
      <c r="N2" s="380" t="s">
        <v>22</v>
      </c>
      <c r="O2" s="380" t="s">
        <v>23</v>
      </c>
      <c r="P2" s="380" t="s">
        <v>90</v>
      </c>
    </row>
    <row r="3" spans="1:16" s="7" customFormat="1" ht="78" customHeight="1" thickBot="1" x14ac:dyDescent="0.25">
      <c r="A3" s="382"/>
      <c r="B3" s="383"/>
      <c r="C3" s="381"/>
      <c r="D3" s="381"/>
      <c r="E3" s="380"/>
      <c r="F3" s="380"/>
      <c r="G3" s="380"/>
      <c r="H3" s="34" t="s">
        <v>0</v>
      </c>
      <c r="I3" s="34" t="s">
        <v>1</v>
      </c>
      <c r="J3" s="34" t="s">
        <v>2</v>
      </c>
      <c r="K3" s="34" t="s">
        <v>3</v>
      </c>
      <c r="L3" s="380"/>
      <c r="M3" s="380"/>
      <c r="N3" s="380"/>
      <c r="O3" s="380"/>
      <c r="P3" s="380"/>
    </row>
    <row r="4" spans="1:16" ht="17" x14ac:dyDescent="0.2">
      <c r="A4" s="8" t="str">
        <f>'7. ProFrame &amp; DIP'!A5</f>
        <v>GOAL 1:</v>
      </c>
      <c r="B4" s="100">
        <f>'7. ProFrame &amp; DIP'!B5</f>
        <v>0</v>
      </c>
      <c r="C4" s="93">
        <f>'7. ProFrame &amp; DIP'!D5</f>
        <v>0</v>
      </c>
      <c r="D4" s="100">
        <f>'7. ProFrame &amp; DIP'!E5</f>
        <v>0</v>
      </c>
      <c r="E4" s="35">
        <f>'Y1 Monitoring &amp; Reporting'!J4</f>
        <v>0</v>
      </c>
      <c r="F4" s="283">
        <v>0</v>
      </c>
      <c r="G4" s="35">
        <f>E4+F4</f>
        <v>0</v>
      </c>
      <c r="H4" s="283">
        <v>0</v>
      </c>
      <c r="I4" s="283">
        <v>0</v>
      </c>
      <c r="J4" s="283">
        <v>0</v>
      </c>
      <c r="K4" s="283">
        <v>0</v>
      </c>
      <c r="L4" s="283">
        <f>SUM(H4:K4)</f>
        <v>0</v>
      </c>
      <c r="M4" s="36" t="e">
        <f t="shared" ref="M4:M42" si="0">L4/F4</f>
        <v>#DIV/0!</v>
      </c>
      <c r="N4" s="35">
        <f>E4+L4</f>
        <v>0</v>
      </c>
      <c r="O4" s="36" t="e">
        <f>N4/G4</f>
        <v>#DIV/0!</v>
      </c>
      <c r="P4" s="291"/>
    </row>
    <row r="5" spans="1:16" ht="17" x14ac:dyDescent="0.2">
      <c r="A5" s="1" t="str">
        <f>'7. ProFrame &amp; DIP'!A6</f>
        <v>Objective 1.1:</v>
      </c>
      <c r="B5" s="94">
        <f>'7. ProFrame &amp; DIP'!B6</f>
        <v>0</v>
      </c>
      <c r="C5" s="127">
        <f>'7. ProFrame &amp; DIP'!D6</f>
        <v>0</v>
      </c>
      <c r="D5" s="126">
        <f>'7. ProFrame &amp; DIP'!E6</f>
        <v>0</v>
      </c>
      <c r="E5" s="16">
        <f>'Y1 Monitoring &amp; Reporting'!J5</f>
        <v>0</v>
      </c>
      <c r="F5" s="284">
        <v>0</v>
      </c>
      <c r="G5" s="16">
        <f t="shared" ref="G5:G42" si="1">E5+F5</f>
        <v>0</v>
      </c>
      <c r="H5" s="284">
        <v>0</v>
      </c>
      <c r="I5" s="284">
        <v>0</v>
      </c>
      <c r="J5" s="284">
        <v>0</v>
      </c>
      <c r="K5" s="284">
        <v>0</v>
      </c>
      <c r="L5" s="302">
        <f>SUM(H5:K5)</f>
        <v>0</v>
      </c>
      <c r="M5" s="18" t="e">
        <f t="shared" si="0"/>
        <v>#DIV/0!</v>
      </c>
      <c r="N5" s="17">
        <f t="shared" ref="N5:N42" si="2">E5+L5</f>
        <v>0</v>
      </c>
      <c r="O5" s="18" t="e">
        <f t="shared" ref="O5:O42" si="3">N5/G5</f>
        <v>#DIV/0!</v>
      </c>
      <c r="P5" s="292"/>
    </row>
    <row r="6" spans="1:16" ht="17" x14ac:dyDescent="0.2">
      <c r="A6" s="2" t="str">
        <f>'7. ProFrame &amp; DIP'!A7</f>
        <v>IR 1.1.1:</v>
      </c>
      <c r="B6" s="101">
        <f>'7. ProFrame &amp; DIP'!B7</f>
        <v>0</v>
      </c>
      <c r="C6" s="123">
        <f>'7. ProFrame &amp; DIP'!D7</f>
        <v>0</v>
      </c>
      <c r="D6" s="115">
        <f>'7. ProFrame &amp; DIP'!E7</f>
        <v>0</v>
      </c>
      <c r="E6" s="19">
        <f>'Y1 Monitoring &amp; Reporting'!J6</f>
        <v>0</v>
      </c>
      <c r="F6" s="285">
        <v>0</v>
      </c>
      <c r="G6" s="19">
        <f t="shared" si="1"/>
        <v>0</v>
      </c>
      <c r="H6" s="285">
        <v>0</v>
      </c>
      <c r="I6" s="285">
        <v>0</v>
      </c>
      <c r="J6" s="285">
        <v>0</v>
      </c>
      <c r="K6" s="285">
        <v>0</v>
      </c>
      <c r="L6" s="303">
        <f t="shared" ref="L6:L42" si="4">SUM(H6:K6)</f>
        <v>0</v>
      </c>
      <c r="M6" s="21" t="e">
        <f t="shared" si="0"/>
        <v>#DIV/0!</v>
      </c>
      <c r="N6" s="20">
        <f t="shared" si="2"/>
        <v>0</v>
      </c>
      <c r="O6" s="21" t="e">
        <f t="shared" si="3"/>
        <v>#DIV/0!</v>
      </c>
      <c r="P6" s="293"/>
    </row>
    <row r="7" spans="1:16" ht="17" x14ac:dyDescent="0.2">
      <c r="A7" s="3" t="str">
        <f>'7. ProFrame &amp; DIP'!A26</f>
        <v>IR 1.1.2:</v>
      </c>
      <c r="B7" s="101">
        <f>'7. ProFrame &amp; DIP'!B26</f>
        <v>0</v>
      </c>
      <c r="C7" s="123">
        <f>'7. ProFrame &amp; DIP'!D26</f>
        <v>0</v>
      </c>
      <c r="D7" s="115">
        <f>'7. ProFrame &amp; DIP'!E26</f>
        <v>0</v>
      </c>
      <c r="E7" s="19">
        <f>'Y1 Monitoring &amp; Reporting'!J7</f>
        <v>0</v>
      </c>
      <c r="F7" s="285">
        <v>0</v>
      </c>
      <c r="G7" s="19">
        <f t="shared" si="1"/>
        <v>0</v>
      </c>
      <c r="H7" s="285">
        <v>0</v>
      </c>
      <c r="I7" s="285">
        <v>0</v>
      </c>
      <c r="J7" s="285">
        <v>0</v>
      </c>
      <c r="K7" s="285">
        <v>0</v>
      </c>
      <c r="L7" s="303">
        <f t="shared" si="4"/>
        <v>0</v>
      </c>
      <c r="M7" s="21" t="e">
        <f t="shared" si="0"/>
        <v>#DIV/0!</v>
      </c>
      <c r="N7" s="20">
        <f t="shared" si="2"/>
        <v>0</v>
      </c>
      <c r="O7" s="21" t="e">
        <f t="shared" si="3"/>
        <v>#DIV/0!</v>
      </c>
      <c r="P7" s="294"/>
    </row>
    <row r="8" spans="1:16" ht="17" x14ac:dyDescent="0.2">
      <c r="A8" s="3" t="str">
        <f>'7. ProFrame &amp; DIP'!A45</f>
        <v>IR 1.1.3:</v>
      </c>
      <c r="B8" s="101">
        <f>'7. ProFrame &amp; DIP'!B45</f>
        <v>0</v>
      </c>
      <c r="C8" s="123">
        <f>'7. ProFrame &amp; DIP'!D45</f>
        <v>0</v>
      </c>
      <c r="D8" s="115">
        <f>'7. ProFrame &amp; DIP'!E45</f>
        <v>0</v>
      </c>
      <c r="E8" s="19">
        <f>'Y1 Monitoring &amp; Reporting'!J8</f>
        <v>0</v>
      </c>
      <c r="F8" s="285">
        <v>0</v>
      </c>
      <c r="G8" s="19">
        <f t="shared" si="1"/>
        <v>0</v>
      </c>
      <c r="H8" s="285">
        <v>0</v>
      </c>
      <c r="I8" s="285">
        <v>0</v>
      </c>
      <c r="J8" s="285">
        <v>0</v>
      </c>
      <c r="K8" s="285">
        <v>0</v>
      </c>
      <c r="L8" s="303">
        <f t="shared" si="4"/>
        <v>0</v>
      </c>
      <c r="M8" s="21" t="e">
        <f t="shared" si="0"/>
        <v>#DIV/0!</v>
      </c>
      <c r="N8" s="20">
        <f t="shared" si="2"/>
        <v>0</v>
      </c>
      <c r="O8" s="21" t="e">
        <f t="shared" si="3"/>
        <v>#DIV/0!</v>
      </c>
      <c r="P8" s="295"/>
    </row>
    <row r="9" spans="1:16" ht="17" x14ac:dyDescent="0.2">
      <c r="A9" s="4" t="str">
        <f>'7. ProFrame &amp; DIP'!A64</f>
        <v>Objective 1.2:</v>
      </c>
      <c r="B9" s="95">
        <f>'7. ProFrame &amp; DIP'!B26</f>
        <v>0</v>
      </c>
      <c r="C9" s="127">
        <f>'7. ProFrame &amp; DIP'!D64</f>
        <v>0</v>
      </c>
      <c r="D9" s="114">
        <f>'7. ProFrame &amp; DIP'!E64</f>
        <v>0</v>
      </c>
      <c r="E9" s="16">
        <f>'Y1 Monitoring &amp; Reporting'!J9</f>
        <v>0</v>
      </c>
      <c r="F9" s="284">
        <v>0</v>
      </c>
      <c r="G9" s="16">
        <f t="shared" si="1"/>
        <v>0</v>
      </c>
      <c r="H9" s="284">
        <v>0</v>
      </c>
      <c r="I9" s="284">
        <v>0</v>
      </c>
      <c r="J9" s="284">
        <v>0</v>
      </c>
      <c r="K9" s="284">
        <v>0</v>
      </c>
      <c r="L9" s="302">
        <f t="shared" si="4"/>
        <v>0</v>
      </c>
      <c r="M9" s="18" t="e">
        <f t="shared" si="0"/>
        <v>#DIV/0!</v>
      </c>
      <c r="N9" s="17">
        <f t="shared" si="2"/>
        <v>0</v>
      </c>
      <c r="O9" s="18" t="e">
        <f t="shared" si="3"/>
        <v>#DIV/0!</v>
      </c>
      <c r="P9" s="296"/>
    </row>
    <row r="10" spans="1:16" ht="17" x14ac:dyDescent="0.2">
      <c r="A10" s="2" t="str">
        <f>'7. ProFrame &amp; DIP'!A65</f>
        <v>IR 1.2.1:</v>
      </c>
      <c r="B10" s="101">
        <f>'7. ProFrame &amp; DIP'!B65</f>
        <v>0</v>
      </c>
      <c r="C10" s="121">
        <f>'7. ProFrame &amp; DIP'!D65</f>
        <v>0</v>
      </c>
      <c r="D10" s="115">
        <f>'7. ProFrame &amp; DIP'!E65</f>
        <v>0</v>
      </c>
      <c r="E10" s="19">
        <f>'Y1 Monitoring &amp; Reporting'!J10</f>
        <v>0</v>
      </c>
      <c r="F10" s="285">
        <v>0</v>
      </c>
      <c r="G10" s="19">
        <f t="shared" si="1"/>
        <v>0</v>
      </c>
      <c r="H10" s="285">
        <v>0</v>
      </c>
      <c r="I10" s="285">
        <v>0</v>
      </c>
      <c r="J10" s="285">
        <v>0</v>
      </c>
      <c r="K10" s="285">
        <v>0</v>
      </c>
      <c r="L10" s="303">
        <f t="shared" si="4"/>
        <v>0</v>
      </c>
      <c r="M10" s="21" t="e">
        <f t="shared" si="0"/>
        <v>#DIV/0!</v>
      </c>
      <c r="N10" s="20">
        <f t="shared" si="2"/>
        <v>0</v>
      </c>
      <c r="O10" s="21" t="e">
        <f t="shared" si="3"/>
        <v>#DIV/0!</v>
      </c>
      <c r="P10" s="293"/>
    </row>
    <row r="11" spans="1:16" ht="17" x14ac:dyDescent="0.2">
      <c r="A11" s="3" t="str">
        <f>'7. ProFrame &amp; DIP'!A84</f>
        <v>IR 1.2.2:</v>
      </c>
      <c r="B11" s="101">
        <f>'7. ProFrame &amp; DIP'!B84</f>
        <v>0</v>
      </c>
      <c r="C11" s="121">
        <f>'7. ProFrame &amp; DIP'!D84</f>
        <v>0</v>
      </c>
      <c r="D11" s="115">
        <f>'7. ProFrame &amp; DIP'!E84</f>
        <v>0</v>
      </c>
      <c r="E11" s="19">
        <f>'Y1 Monitoring &amp; Reporting'!J11</f>
        <v>0</v>
      </c>
      <c r="F11" s="285">
        <v>0</v>
      </c>
      <c r="G11" s="19">
        <f t="shared" si="1"/>
        <v>0</v>
      </c>
      <c r="H11" s="285">
        <v>0</v>
      </c>
      <c r="I11" s="285">
        <v>0</v>
      </c>
      <c r="J11" s="285">
        <v>0</v>
      </c>
      <c r="K11" s="285">
        <v>0</v>
      </c>
      <c r="L11" s="303">
        <f t="shared" si="4"/>
        <v>0</v>
      </c>
      <c r="M11" s="21" t="e">
        <f t="shared" si="0"/>
        <v>#DIV/0!</v>
      </c>
      <c r="N11" s="20">
        <f t="shared" si="2"/>
        <v>0</v>
      </c>
      <c r="O11" s="21" t="e">
        <f t="shared" si="3"/>
        <v>#DIV/0!</v>
      </c>
      <c r="P11" s="294"/>
    </row>
    <row r="12" spans="1:16" ht="17" x14ac:dyDescent="0.2">
      <c r="A12" s="3" t="str">
        <f>'7. ProFrame &amp; DIP'!A103</f>
        <v>IR 1.2.3:</v>
      </c>
      <c r="B12" s="101">
        <f>'7. ProFrame &amp; DIP'!B103</f>
        <v>0</v>
      </c>
      <c r="C12" s="121">
        <f>'7. ProFrame &amp; DIP'!D103</f>
        <v>0</v>
      </c>
      <c r="D12" s="115">
        <f>'7. ProFrame &amp; DIP'!E103</f>
        <v>0</v>
      </c>
      <c r="E12" s="19">
        <f>'Y1 Monitoring &amp; Reporting'!J12</f>
        <v>0</v>
      </c>
      <c r="F12" s="285">
        <v>0</v>
      </c>
      <c r="G12" s="19">
        <f t="shared" si="1"/>
        <v>0</v>
      </c>
      <c r="H12" s="285">
        <v>0</v>
      </c>
      <c r="I12" s="285">
        <v>0</v>
      </c>
      <c r="J12" s="285">
        <v>0</v>
      </c>
      <c r="K12" s="285">
        <v>0</v>
      </c>
      <c r="L12" s="303">
        <f t="shared" si="4"/>
        <v>0</v>
      </c>
      <c r="M12" s="21" t="e">
        <f t="shared" si="0"/>
        <v>#DIV/0!</v>
      </c>
      <c r="N12" s="20">
        <f t="shared" si="2"/>
        <v>0</v>
      </c>
      <c r="O12" s="21" t="e">
        <f t="shared" si="3"/>
        <v>#DIV/0!</v>
      </c>
      <c r="P12" s="294"/>
    </row>
    <row r="13" spans="1:16" ht="17" x14ac:dyDescent="0.2">
      <c r="A13" s="4" t="str">
        <f>'7. ProFrame &amp; DIP'!A122</f>
        <v>Objective 1.3:</v>
      </c>
      <c r="B13" s="95">
        <f>'7. ProFrame &amp; DIP'!B122</f>
        <v>0</v>
      </c>
      <c r="C13" s="127">
        <f>'7. ProFrame &amp; DIP'!D122</f>
        <v>0</v>
      </c>
      <c r="D13" s="114">
        <f>'7. ProFrame &amp; DIP'!E122</f>
        <v>0</v>
      </c>
      <c r="E13" s="16">
        <f>'Y1 Monitoring &amp; Reporting'!J13</f>
        <v>0</v>
      </c>
      <c r="F13" s="284">
        <v>0</v>
      </c>
      <c r="G13" s="16">
        <f t="shared" si="1"/>
        <v>0</v>
      </c>
      <c r="H13" s="284">
        <v>0</v>
      </c>
      <c r="I13" s="284">
        <v>0</v>
      </c>
      <c r="J13" s="284">
        <v>0</v>
      </c>
      <c r="K13" s="284">
        <v>0</v>
      </c>
      <c r="L13" s="302">
        <f t="shared" si="4"/>
        <v>0</v>
      </c>
      <c r="M13" s="18" t="e">
        <f t="shared" si="0"/>
        <v>#DIV/0!</v>
      </c>
      <c r="N13" s="17">
        <f t="shared" si="2"/>
        <v>0</v>
      </c>
      <c r="O13" s="18" t="e">
        <f t="shared" si="3"/>
        <v>#DIV/0!</v>
      </c>
      <c r="P13" s="296"/>
    </row>
    <row r="14" spans="1:16" ht="17" x14ac:dyDescent="0.2">
      <c r="A14" s="2" t="str">
        <f>'7. ProFrame &amp; DIP'!A123</f>
        <v>IR 1.3.1:</v>
      </c>
      <c r="B14" s="101">
        <f>'7. ProFrame &amp; DIP'!B123</f>
        <v>0</v>
      </c>
      <c r="C14" s="123">
        <f>'7. ProFrame &amp; DIP'!D123</f>
        <v>0</v>
      </c>
      <c r="D14" s="115">
        <f>'7. ProFrame &amp; DIP'!E123</f>
        <v>0</v>
      </c>
      <c r="E14" s="19">
        <f>'Y1 Monitoring &amp; Reporting'!J14</f>
        <v>0</v>
      </c>
      <c r="F14" s="285">
        <v>0</v>
      </c>
      <c r="G14" s="19">
        <f t="shared" si="1"/>
        <v>0</v>
      </c>
      <c r="H14" s="285">
        <v>0</v>
      </c>
      <c r="I14" s="285">
        <v>0</v>
      </c>
      <c r="J14" s="285">
        <v>0</v>
      </c>
      <c r="K14" s="285">
        <v>0</v>
      </c>
      <c r="L14" s="303">
        <f t="shared" si="4"/>
        <v>0</v>
      </c>
      <c r="M14" s="21" t="e">
        <f t="shared" si="0"/>
        <v>#DIV/0!</v>
      </c>
      <c r="N14" s="20">
        <f t="shared" si="2"/>
        <v>0</v>
      </c>
      <c r="O14" s="21" t="e">
        <f t="shared" si="3"/>
        <v>#DIV/0!</v>
      </c>
      <c r="P14" s="293"/>
    </row>
    <row r="15" spans="1:16" ht="17" x14ac:dyDescent="0.2">
      <c r="A15" s="3" t="str">
        <f>'7. ProFrame &amp; DIP'!A142</f>
        <v>IR 1.3.2:</v>
      </c>
      <c r="B15" s="101">
        <f>'7. ProFrame &amp; DIP'!B142</f>
        <v>0</v>
      </c>
      <c r="C15" s="123">
        <f>'7. ProFrame &amp; DIP'!D142</f>
        <v>0</v>
      </c>
      <c r="D15" s="115">
        <f>'7. ProFrame &amp; DIP'!E142</f>
        <v>0</v>
      </c>
      <c r="E15" s="19">
        <f>'Y1 Monitoring &amp; Reporting'!J15</f>
        <v>0</v>
      </c>
      <c r="F15" s="285">
        <v>0</v>
      </c>
      <c r="G15" s="19">
        <f t="shared" si="1"/>
        <v>0</v>
      </c>
      <c r="H15" s="285">
        <v>0</v>
      </c>
      <c r="I15" s="285">
        <v>0</v>
      </c>
      <c r="J15" s="285">
        <v>0</v>
      </c>
      <c r="K15" s="285">
        <v>0</v>
      </c>
      <c r="L15" s="303">
        <f t="shared" si="4"/>
        <v>0</v>
      </c>
      <c r="M15" s="21" t="e">
        <f t="shared" si="0"/>
        <v>#DIV/0!</v>
      </c>
      <c r="N15" s="20">
        <f t="shared" si="2"/>
        <v>0</v>
      </c>
      <c r="O15" s="21" t="e">
        <f t="shared" si="3"/>
        <v>#DIV/0!</v>
      </c>
      <c r="P15" s="294"/>
    </row>
    <row r="16" spans="1:16" ht="17" x14ac:dyDescent="0.2">
      <c r="A16" s="3" t="str">
        <f>'7. ProFrame &amp; DIP'!A161</f>
        <v>IR 1.3.3:</v>
      </c>
      <c r="B16" s="101">
        <f>'7. ProFrame &amp; DIP'!B161</f>
        <v>0</v>
      </c>
      <c r="C16" s="123">
        <f>'7. ProFrame &amp; DIP'!D161</f>
        <v>0</v>
      </c>
      <c r="D16" s="115">
        <f>'7. ProFrame &amp; DIP'!E161</f>
        <v>0</v>
      </c>
      <c r="E16" s="19">
        <f>'Y1 Monitoring &amp; Reporting'!J16</f>
        <v>0</v>
      </c>
      <c r="F16" s="285">
        <v>0</v>
      </c>
      <c r="G16" s="19">
        <f t="shared" si="1"/>
        <v>0</v>
      </c>
      <c r="H16" s="285">
        <v>0</v>
      </c>
      <c r="I16" s="285">
        <v>0</v>
      </c>
      <c r="J16" s="285">
        <v>0</v>
      </c>
      <c r="K16" s="285">
        <v>0</v>
      </c>
      <c r="L16" s="303">
        <f t="shared" si="4"/>
        <v>0</v>
      </c>
      <c r="M16" s="21" t="e">
        <f t="shared" si="0"/>
        <v>#DIV/0!</v>
      </c>
      <c r="N16" s="20">
        <f t="shared" si="2"/>
        <v>0</v>
      </c>
      <c r="O16" s="21" t="e">
        <f t="shared" si="3"/>
        <v>#DIV/0!</v>
      </c>
      <c r="P16" s="294"/>
    </row>
    <row r="17" spans="1:16" ht="17" x14ac:dyDescent="0.2">
      <c r="A17" s="13" t="str">
        <f>'7. ProFrame &amp; DIP'!A180</f>
        <v>GOAL 2:</v>
      </c>
      <c r="B17" s="102">
        <f>'7. ProFrame &amp; DIP'!B180</f>
        <v>0</v>
      </c>
      <c r="C17" s="96">
        <f>'7. ProFrame &amp; DIP'!D180</f>
        <v>0</v>
      </c>
      <c r="D17" s="116">
        <f>'7. ProFrame &amp; DIP'!E180</f>
        <v>0</v>
      </c>
      <c r="E17" s="14">
        <f>'Y1 Monitoring &amp; Reporting'!J17</f>
        <v>0</v>
      </c>
      <c r="F17" s="286">
        <v>0</v>
      </c>
      <c r="G17" s="14">
        <f t="shared" si="1"/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f>SUM(H17:K17)</f>
        <v>0</v>
      </c>
      <c r="M17" s="15" t="e">
        <f t="shared" si="0"/>
        <v>#DIV/0!</v>
      </c>
      <c r="N17" s="14">
        <f t="shared" si="2"/>
        <v>0</v>
      </c>
      <c r="O17" s="15" t="e">
        <f t="shared" si="3"/>
        <v>#DIV/0!</v>
      </c>
      <c r="P17" s="297"/>
    </row>
    <row r="18" spans="1:16" ht="17" x14ac:dyDescent="0.2">
      <c r="A18" s="5" t="str">
        <f>'7. ProFrame &amp; DIP'!A181</f>
        <v>Objective 2.1:</v>
      </c>
      <c r="B18" s="97">
        <f>'7. ProFrame &amp; DIP'!B181</f>
        <v>0</v>
      </c>
      <c r="C18" s="128">
        <f>'7. ProFrame &amp; DIP'!D181</f>
        <v>0</v>
      </c>
      <c r="D18" s="117">
        <f>'7. ProFrame &amp; DIP'!E181</f>
        <v>0</v>
      </c>
      <c r="E18" s="22">
        <f>'Y1 Monitoring &amp; Reporting'!J18</f>
        <v>0</v>
      </c>
      <c r="F18" s="287">
        <v>0</v>
      </c>
      <c r="G18" s="22">
        <f t="shared" si="1"/>
        <v>0</v>
      </c>
      <c r="H18" s="287">
        <v>0</v>
      </c>
      <c r="I18" s="287">
        <v>0</v>
      </c>
      <c r="J18" s="287">
        <v>0</v>
      </c>
      <c r="K18" s="287">
        <v>0</v>
      </c>
      <c r="L18" s="304">
        <f t="shared" si="4"/>
        <v>0</v>
      </c>
      <c r="M18" s="24" t="e">
        <f t="shared" si="0"/>
        <v>#DIV/0!</v>
      </c>
      <c r="N18" s="23">
        <f t="shared" si="2"/>
        <v>0</v>
      </c>
      <c r="O18" s="24" t="e">
        <f t="shared" si="3"/>
        <v>#DIV/0!</v>
      </c>
      <c r="P18" s="298"/>
    </row>
    <row r="19" spans="1:16" ht="17" x14ac:dyDescent="0.2">
      <c r="A19" s="2" t="str">
        <f>'7. ProFrame &amp; DIP'!A182</f>
        <v>IR 2.1.1:</v>
      </c>
      <c r="B19" s="101">
        <f>'7. ProFrame &amp; DIP'!B182</f>
        <v>0</v>
      </c>
      <c r="C19" s="123">
        <f>'7. ProFrame &amp; DIP'!D182</f>
        <v>0</v>
      </c>
      <c r="D19" s="101">
        <f>'7. ProFrame &amp; DIP'!E182</f>
        <v>0</v>
      </c>
      <c r="E19" s="19">
        <f>'Y1 Monitoring &amp; Reporting'!J19</f>
        <v>0</v>
      </c>
      <c r="F19" s="285">
        <v>0</v>
      </c>
      <c r="G19" s="19">
        <f t="shared" si="1"/>
        <v>0</v>
      </c>
      <c r="H19" s="285">
        <v>0</v>
      </c>
      <c r="I19" s="285">
        <v>0</v>
      </c>
      <c r="J19" s="285">
        <v>0</v>
      </c>
      <c r="K19" s="285">
        <v>0</v>
      </c>
      <c r="L19" s="303">
        <f t="shared" si="4"/>
        <v>0</v>
      </c>
      <c r="M19" s="21" t="e">
        <f t="shared" si="0"/>
        <v>#DIV/0!</v>
      </c>
      <c r="N19" s="20">
        <f t="shared" si="2"/>
        <v>0</v>
      </c>
      <c r="O19" s="21" t="e">
        <f t="shared" si="3"/>
        <v>#DIV/0!</v>
      </c>
      <c r="P19" s="293"/>
    </row>
    <row r="20" spans="1:16" ht="17" x14ac:dyDescent="0.2">
      <c r="A20" s="3" t="str">
        <f>'7. ProFrame &amp; DIP'!A201</f>
        <v>IR 2.1.2:</v>
      </c>
      <c r="B20" s="101">
        <f>'7. ProFrame &amp; DIP'!B201</f>
        <v>0</v>
      </c>
      <c r="C20" s="123">
        <f>'7. ProFrame &amp; DIP'!D201</f>
        <v>0</v>
      </c>
      <c r="D20" s="101">
        <f>'7. ProFrame &amp; DIP'!E201</f>
        <v>0</v>
      </c>
      <c r="E20" s="19">
        <f>'Y1 Monitoring &amp; Reporting'!J20</f>
        <v>0</v>
      </c>
      <c r="F20" s="285">
        <v>0</v>
      </c>
      <c r="G20" s="19">
        <f t="shared" si="1"/>
        <v>0</v>
      </c>
      <c r="H20" s="285">
        <v>0</v>
      </c>
      <c r="I20" s="285">
        <v>0</v>
      </c>
      <c r="J20" s="285">
        <v>0</v>
      </c>
      <c r="K20" s="285">
        <v>0</v>
      </c>
      <c r="L20" s="303">
        <f t="shared" si="4"/>
        <v>0</v>
      </c>
      <c r="M20" s="21" t="e">
        <f t="shared" si="0"/>
        <v>#DIV/0!</v>
      </c>
      <c r="N20" s="20">
        <f t="shared" si="2"/>
        <v>0</v>
      </c>
      <c r="O20" s="21" t="e">
        <f t="shared" si="3"/>
        <v>#DIV/0!</v>
      </c>
      <c r="P20" s="294"/>
    </row>
    <row r="21" spans="1:16" ht="17" x14ac:dyDescent="0.2">
      <c r="A21" s="3" t="str">
        <f>'7. ProFrame &amp; DIP'!A220</f>
        <v>IR 2.1.3:</v>
      </c>
      <c r="B21" s="101">
        <f>'7. ProFrame &amp; DIP'!B220</f>
        <v>0</v>
      </c>
      <c r="C21" s="123">
        <f>'7. ProFrame &amp; DIP'!D220</f>
        <v>0</v>
      </c>
      <c r="D21" s="101">
        <f>'7. ProFrame &amp; DIP'!E220</f>
        <v>0</v>
      </c>
      <c r="E21" s="19">
        <f>'Y1 Monitoring &amp; Reporting'!J21</f>
        <v>0</v>
      </c>
      <c r="F21" s="285">
        <v>0</v>
      </c>
      <c r="G21" s="19">
        <f t="shared" si="1"/>
        <v>0</v>
      </c>
      <c r="H21" s="285">
        <v>0</v>
      </c>
      <c r="I21" s="285">
        <v>0</v>
      </c>
      <c r="J21" s="285">
        <v>0</v>
      </c>
      <c r="K21" s="285">
        <v>0</v>
      </c>
      <c r="L21" s="303">
        <f t="shared" si="4"/>
        <v>0</v>
      </c>
      <c r="M21" s="21" t="e">
        <f t="shared" si="0"/>
        <v>#DIV/0!</v>
      </c>
      <c r="N21" s="20">
        <f t="shared" si="2"/>
        <v>0</v>
      </c>
      <c r="O21" s="21" t="e">
        <f t="shared" si="3"/>
        <v>#DIV/0!</v>
      </c>
      <c r="P21" s="294"/>
    </row>
    <row r="22" spans="1:16" ht="17" x14ac:dyDescent="0.2">
      <c r="A22" s="5" t="str">
        <f>'7. ProFrame &amp; DIP'!A239</f>
        <v>Objective 2.2:</v>
      </c>
      <c r="B22" s="97">
        <f>'7. ProFrame &amp; DIP'!B239</f>
        <v>0</v>
      </c>
      <c r="C22" s="128">
        <f>'7. ProFrame &amp; DIP'!D239</f>
        <v>0</v>
      </c>
      <c r="D22" s="117">
        <f>'7. ProFrame &amp; DIP'!E239</f>
        <v>0</v>
      </c>
      <c r="E22" s="22">
        <f>'Y1 Monitoring &amp; Reporting'!J22</f>
        <v>0</v>
      </c>
      <c r="F22" s="287">
        <v>0</v>
      </c>
      <c r="G22" s="22">
        <f t="shared" si="1"/>
        <v>0</v>
      </c>
      <c r="H22" s="287">
        <v>0</v>
      </c>
      <c r="I22" s="287">
        <v>0</v>
      </c>
      <c r="J22" s="287">
        <v>0</v>
      </c>
      <c r="K22" s="287">
        <v>0</v>
      </c>
      <c r="L22" s="304">
        <f t="shared" si="4"/>
        <v>0</v>
      </c>
      <c r="M22" s="24" t="e">
        <f t="shared" si="0"/>
        <v>#DIV/0!</v>
      </c>
      <c r="N22" s="23">
        <f t="shared" si="2"/>
        <v>0</v>
      </c>
      <c r="O22" s="24" t="e">
        <f t="shared" si="3"/>
        <v>#DIV/0!</v>
      </c>
      <c r="P22" s="298"/>
    </row>
    <row r="23" spans="1:16" ht="17" x14ac:dyDescent="0.2">
      <c r="A23" s="2" t="str">
        <f>'7. ProFrame &amp; DIP'!A240</f>
        <v>IR 2.2.1:</v>
      </c>
      <c r="B23" s="101">
        <f>'7. ProFrame &amp; DIP'!B240</f>
        <v>0</v>
      </c>
      <c r="C23" s="123">
        <f>'7. ProFrame &amp; DIP'!D240</f>
        <v>0</v>
      </c>
      <c r="D23" s="101">
        <f>'7. ProFrame &amp; DIP'!E240</f>
        <v>0</v>
      </c>
      <c r="E23" s="19">
        <f>'Y1 Monitoring &amp; Reporting'!J23</f>
        <v>0</v>
      </c>
      <c r="F23" s="285">
        <v>0</v>
      </c>
      <c r="G23" s="19">
        <f t="shared" si="1"/>
        <v>0</v>
      </c>
      <c r="H23" s="285">
        <v>0</v>
      </c>
      <c r="I23" s="285">
        <v>0</v>
      </c>
      <c r="J23" s="285">
        <v>0</v>
      </c>
      <c r="K23" s="285">
        <v>0</v>
      </c>
      <c r="L23" s="303">
        <f t="shared" si="4"/>
        <v>0</v>
      </c>
      <c r="M23" s="21" t="e">
        <f t="shared" si="0"/>
        <v>#DIV/0!</v>
      </c>
      <c r="N23" s="20">
        <f t="shared" si="2"/>
        <v>0</v>
      </c>
      <c r="O23" s="21" t="e">
        <f t="shared" si="3"/>
        <v>#DIV/0!</v>
      </c>
      <c r="P23" s="293"/>
    </row>
    <row r="24" spans="1:16" ht="17" x14ac:dyDescent="0.2">
      <c r="A24" s="3" t="str">
        <f>'7. ProFrame &amp; DIP'!A259</f>
        <v>IR 2.2.2:</v>
      </c>
      <c r="B24" s="101">
        <f>'7. ProFrame &amp; DIP'!B259</f>
        <v>0</v>
      </c>
      <c r="C24" s="123">
        <f>'7. ProFrame &amp; DIP'!D259</f>
        <v>0</v>
      </c>
      <c r="D24" s="101">
        <f>'7. ProFrame &amp; DIP'!E259</f>
        <v>0</v>
      </c>
      <c r="E24" s="19">
        <f>'Y1 Monitoring &amp; Reporting'!J24</f>
        <v>0</v>
      </c>
      <c r="F24" s="285">
        <v>0</v>
      </c>
      <c r="G24" s="19">
        <f t="shared" si="1"/>
        <v>0</v>
      </c>
      <c r="H24" s="285">
        <v>0</v>
      </c>
      <c r="I24" s="285">
        <v>0</v>
      </c>
      <c r="J24" s="285">
        <v>0</v>
      </c>
      <c r="K24" s="285">
        <v>0</v>
      </c>
      <c r="L24" s="303">
        <f t="shared" si="4"/>
        <v>0</v>
      </c>
      <c r="M24" s="21" t="e">
        <f t="shared" si="0"/>
        <v>#DIV/0!</v>
      </c>
      <c r="N24" s="20">
        <f t="shared" si="2"/>
        <v>0</v>
      </c>
      <c r="O24" s="21" t="e">
        <f t="shared" si="3"/>
        <v>#DIV/0!</v>
      </c>
      <c r="P24" s="294"/>
    </row>
    <row r="25" spans="1:16" ht="17" x14ac:dyDescent="0.2">
      <c r="A25" s="3" t="str">
        <f>'7. ProFrame &amp; DIP'!A278</f>
        <v>IR 2.2.3:</v>
      </c>
      <c r="B25" s="101">
        <f>'7. ProFrame &amp; DIP'!B278</f>
        <v>0</v>
      </c>
      <c r="C25" s="123">
        <f>'7. ProFrame &amp; DIP'!D278</f>
        <v>0</v>
      </c>
      <c r="D25" s="101">
        <f>'7. ProFrame &amp; DIP'!E278</f>
        <v>0</v>
      </c>
      <c r="E25" s="19">
        <f>'Y1 Monitoring &amp; Reporting'!J25</f>
        <v>0</v>
      </c>
      <c r="F25" s="285">
        <v>0</v>
      </c>
      <c r="G25" s="19">
        <f t="shared" si="1"/>
        <v>0</v>
      </c>
      <c r="H25" s="285">
        <v>0</v>
      </c>
      <c r="I25" s="285">
        <v>0</v>
      </c>
      <c r="J25" s="285">
        <v>0</v>
      </c>
      <c r="K25" s="285">
        <v>0</v>
      </c>
      <c r="L25" s="303">
        <f t="shared" si="4"/>
        <v>0</v>
      </c>
      <c r="M25" s="21" t="e">
        <f t="shared" si="0"/>
        <v>#DIV/0!</v>
      </c>
      <c r="N25" s="20">
        <f t="shared" si="2"/>
        <v>0</v>
      </c>
      <c r="O25" s="21" t="e">
        <f t="shared" si="3"/>
        <v>#DIV/0!</v>
      </c>
      <c r="P25" s="294"/>
    </row>
    <row r="26" spans="1:16" ht="17" x14ac:dyDescent="0.2">
      <c r="A26" s="5" t="str">
        <f>'7. ProFrame &amp; DIP'!A297</f>
        <v>Objective 2.3:</v>
      </c>
      <c r="B26" s="97">
        <f>'7. ProFrame &amp; DIP'!B297</f>
        <v>0</v>
      </c>
      <c r="C26" s="128">
        <f>'7. ProFrame &amp; DIP'!D297</f>
        <v>0</v>
      </c>
      <c r="D26" s="117">
        <f>'7. ProFrame &amp; DIP'!E297</f>
        <v>0</v>
      </c>
      <c r="E26" s="22">
        <f>'Y1 Monitoring &amp; Reporting'!J26</f>
        <v>0</v>
      </c>
      <c r="F26" s="287">
        <v>0</v>
      </c>
      <c r="G26" s="22">
        <f t="shared" si="1"/>
        <v>0</v>
      </c>
      <c r="H26" s="287">
        <v>0</v>
      </c>
      <c r="I26" s="287">
        <v>0</v>
      </c>
      <c r="J26" s="287">
        <v>0</v>
      </c>
      <c r="K26" s="287">
        <v>0</v>
      </c>
      <c r="L26" s="304">
        <f t="shared" si="4"/>
        <v>0</v>
      </c>
      <c r="M26" s="24" t="e">
        <f t="shared" si="0"/>
        <v>#DIV/0!</v>
      </c>
      <c r="N26" s="23">
        <f t="shared" si="2"/>
        <v>0</v>
      </c>
      <c r="O26" s="24" t="e">
        <f t="shared" si="3"/>
        <v>#DIV/0!</v>
      </c>
      <c r="P26" s="298"/>
    </row>
    <row r="27" spans="1:16" ht="17" x14ac:dyDescent="0.2">
      <c r="A27" s="2" t="str">
        <f>'7. ProFrame &amp; DIP'!A298</f>
        <v>IR 2.3.1:</v>
      </c>
      <c r="B27" s="101">
        <f>'7. ProFrame &amp; DIP'!B298</f>
        <v>0</v>
      </c>
      <c r="C27" s="123">
        <f>'7. ProFrame &amp; DIP'!D298</f>
        <v>0</v>
      </c>
      <c r="D27" s="101">
        <f>'7. ProFrame &amp; DIP'!E298</f>
        <v>0</v>
      </c>
      <c r="E27" s="19">
        <f>'Y1 Monitoring &amp; Reporting'!J27</f>
        <v>0</v>
      </c>
      <c r="F27" s="285">
        <v>0</v>
      </c>
      <c r="G27" s="19">
        <f t="shared" si="1"/>
        <v>0</v>
      </c>
      <c r="H27" s="285">
        <v>0</v>
      </c>
      <c r="I27" s="285">
        <v>0</v>
      </c>
      <c r="J27" s="285">
        <v>0</v>
      </c>
      <c r="K27" s="285">
        <v>0</v>
      </c>
      <c r="L27" s="303">
        <f t="shared" si="4"/>
        <v>0</v>
      </c>
      <c r="M27" s="21" t="e">
        <f t="shared" si="0"/>
        <v>#DIV/0!</v>
      </c>
      <c r="N27" s="20">
        <f t="shared" si="2"/>
        <v>0</v>
      </c>
      <c r="O27" s="21" t="e">
        <f t="shared" si="3"/>
        <v>#DIV/0!</v>
      </c>
      <c r="P27" s="293"/>
    </row>
    <row r="28" spans="1:16" ht="17" x14ac:dyDescent="0.2">
      <c r="A28" s="3" t="str">
        <f>'7. ProFrame &amp; DIP'!A317</f>
        <v>IR 2.3.2:</v>
      </c>
      <c r="B28" s="101">
        <f>'7. ProFrame &amp; DIP'!B317</f>
        <v>0</v>
      </c>
      <c r="C28" s="123">
        <f>'7. ProFrame &amp; DIP'!D317</f>
        <v>0</v>
      </c>
      <c r="D28" s="101">
        <f>'7. ProFrame &amp; DIP'!E317</f>
        <v>0</v>
      </c>
      <c r="E28" s="19">
        <f>'Y1 Monitoring &amp; Reporting'!J28</f>
        <v>0</v>
      </c>
      <c r="F28" s="285">
        <v>0</v>
      </c>
      <c r="G28" s="19">
        <f t="shared" si="1"/>
        <v>0</v>
      </c>
      <c r="H28" s="285">
        <v>0</v>
      </c>
      <c r="I28" s="285">
        <v>0</v>
      </c>
      <c r="J28" s="285">
        <v>0</v>
      </c>
      <c r="K28" s="285">
        <v>0</v>
      </c>
      <c r="L28" s="303">
        <f t="shared" si="4"/>
        <v>0</v>
      </c>
      <c r="M28" s="21" t="e">
        <f t="shared" si="0"/>
        <v>#DIV/0!</v>
      </c>
      <c r="N28" s="20">
        <f t="shared" si="2"/>
        <v>0</v>
      </c>
      <c r="O28" s="21" t="e">
        <f t="shared" si="3"/>
        <v>#DIV/0!</v>
      </c>
      <c r="P28" s="294"/>
    </row>
    <row r="29" spans="1:16" ht="16" customHeight="1" x14ac:dyDescent="0.2">
      <c r="A29" s="3" t="str">
        <f>'7. ProFrame &amp; DIP'!A336</f>
        <v>IR 2.3.3:</v>
      </c>
      <c r="B29" s="101">
        <f>'7. ProFrame &amp; DIP'!B336</f>
        <v>0</v>
      </c>
      <c r="C29" s="123">
        <f>'7. ProFrame &amp; DIP'!D336</f>
        <v>0</v>
      </c>
      <c r="D29" s="101">
        <f>'7. ProFrame &amp; DIP'!E336</f>
        <v>0</v>
      </c>
      <c r="E29" s="19">
        <f>'Y1 Monitoring &amp; Reporting'!J29</f>
        <v>0</v>
      </c>
      <c r="F29" s="285">
        <v>0</v>
      </c>
      <c r="G29" s="19">
        <f t="shared" si="1"/>
        <v>0</v>
      </c>
      <c r="H29" s="285">
        <v>0</v>
      </c>
      <c r="I29" s="285">
        <v>0</v>
      </c>
      <c r="J29" s="285">
        <v>0</v>
      </c>
      <c r="K29" s="285">
        <v>0</v>
      </c>
      <c r="L29" s="303">
        <f t="shared" si="4"/>
        <v>0</v>
      </c>
      <c r="M29" s="21" t="e">
        <f>L29/F29</f>
        <v>#DIV/0!</v>
      </c>
      <c r="N29" s="20">
        <f t="shared" si="2"/>
        <v>0</v>
      </c>
      <c r="O29" s="21" t="e">
        <f t="shared" si="3"/>
        <v>#DIV/0!</v>
      </c>
      <c r="P29" s="294"/>
    </row>
    <row r="30" spans="1:16" ht="17" x14ac:dyDescent="0.2">
      <c r="A30" s="10" t="str">
        <f>'7. ProFrame &amp; DIP'!A355</f>
        <v>GOAL 3:</v>
      </c>
      <c r="B30" s="98">
        <f>'7. ProFrame &amp; DIP'!B355</f>
        <v>0</v>
      </c>
      <c r="C30" s="98">
        <f>'7. ProFrame &amp; DIP'!D355</f>
        <v>0</v>
      </c>
      <c r="D30" s="118">
        <f>'7. ProFrame &amp; DIP'!E355</f>
        <v>0</v>
      </c>
      <c r="E30" s="25">
        <f>'Y1 Monitoring &amp; Reporting'!J30</f>
        <v>0</v>
      </c>
      <c r="F30" s="288">
        <v>0</v>
      </c>
      <c r="G30" s="25">
        <f t="shared" si="1"/>
        <v>0</v>
      </c>
      <c r="H30" s="288">
        <v>0</v>
      </c>
      <c r="I30" s="288">
        <v>0</v>
      </c>
      <c r="J30" s="288">
        <v>0</v>
      </c>
      <c r="K30" s="288">
        <v>0</v>
      </c>
      <c r="L30" s="305">
        <f>SUM(H30:K30)</f>
        <v>0</v>
      </c>
      <c r="M30" s="27" t="e">
        <f t="shared" si="0"/>
        <v>#DIV/0!</v>
      </c>
      <c r="N30" s="26">
        <f t="shared" si="2"/>
        <v>0</v>
      </c>
      <c r="O30" s="27" t="e">
        <f t="shared" si="3"/>
        <v>#DIV/0!</v>
      </c>
      <c r="P30" s="299"/>
    </row>
    <row r="31" spans="1:16" ht="17" x14ac:dyDescent="0.2">
      <c r="A31" s="6" t="str">
        <f>'7. ProFrame &amp; DIP'!A356</f>
        <v>Objective 3.1:</v>
      </c>
      <c r="B31" s="99">
        <f>'7. ProFrame &amp; DIP'!B356</f>
        <v>0</v>
      </c>
      <c r="C31" s="129">
        <f>'7. ProFrame &amp; DIP'!D356</f>
        <v>0</v>
      </c>
      <c r="D31" s="119">
        <f>'7. ProFrame &amp; DIP'!E356</f>
        <v>0</v>
      </c>
      <c r="E31" s="28">
        <f>'Y1 Monitoring &amp; Reporting'!J31</f>
        <v>0</v>
      </c>
      <c r="F31" s="289">
        <v>0</v>
      </c>
      <c r="G31" s="28">
        <f t="shared" si="1"/>
        <v>0</v>
      </c>
      <c r="H31" s="289">
        <v>0</v>
      </c>
      <c r="I31" s="289">
        <v>0</v>
      </c>
      <c r="J31" s="289">
        <v>0</v>
      </c>
      <c r="K31" s="289">
        <v>0</v>
      </c>
      <c r="L31" s="306">
        <f t="shared" si="4"/>
        <v>0</v>
      </c>
      <c r="M31" s="30" t="e">
        <f t="shared" si="0"/>
        <v>#DIV/0!</v>
      </c>
      <c r="N31" s="29">
        <f t="shared" si="2"/>
        <v>0</v>
      </c>
      <c r="O31" s="30" t="e">
        <f t="shared" si="3"/>
        <v>#DIV/0!</v>
      </c>
      <c r="P31" s="300"/>
    </row>
    <row r="32" spans="1:16" ht="17" x14ac:dyDescent="0.2">
      <c r="A32" s="2" t="str">
        <f>'7. ProFrame &amp; DIP'!A357</f>
        <v>IR 3.1.1:</v>
      </c>
      <c r="B32" s="101">
        <f>'7. ProFrame &amp; DIP'!B357</f>
        <v>0</v>
      </c>
      <c r="C32" s="123">
        <f>'7. ProFrame &amp; DIP'!D357</f>
        <v>0</v>
      </c>
      <c r="D32" s="101">
        <f>'7. ProFrame &amp; DIP'!E357</f>
        <v>0</v>
      </c>
      <c r="E32" s="19">
        <f>'Y1 Monitoring &amp; Reporting'!J32</f>
        <v>0</v>
      </c>
      <c r="F32" s="285">
        <v>0</v>
      </c>
      <c r="G32" s="19">
        <f t="shared" si="1"/>
        <v>0</v>
      </c>
      <c r="H32" s="285">
        <v>0</v>
      </c>
      <c r="I32" s="285">
        <v>0</v>
      </c>
      <c r="J32" s="285">
        <v>0</v>
      </c>
      <c r="K32" s="285">
        <v>0</v>
      </c>
      <c r="L32" s="303">
        <f t="shared" si="4"/>
        <v>0</v>
      </c>
      <c r="M32" s="21" t="e">
        <f t="shared" si="0"/>
        <v>#DIV/0!</v>
      </c>
      <c r="N32" s="20">
        <f t="shared" si="2"/>
        <v>0</v>
      </c>
      <c r="O32" s="21" t="e">
        <f t="shared" si="3"/>
        <v>#DIV/0!</v>
      </c>
      <c r="P32" s="293"/>
    </row>
    <row r="33" spans="1:16" ht="17" x14ac:dyDescent="0.2">
      <c r="A33" s="3" t="str">
        <f>'7. ProFrame &amp; DIP'!A376</f>
        <v>IR 3.1.2:</v>
      </c>
      <c r="B33" s="101">
        <f>'7. ProFrame &amp; DIP'!B376</f>
        <v>0</v>
      </c>
      <c r="C33" s="123">
        <f>'7. ProFrame &amp; DIP'!D376</f>
        <v>0</v>
      </c>
      <c r="D33" s="101">
        <f>'7. ProFrame &amp; DIP'!E376</f>
        <v>0</v>
      </c>
      <c r="E33" s="19">
        <f>'Y1 Monitoring &amp; Reporting'!J33</f>
        <v>0</v>
      </c>
      <c r="F33" s="285">
        <v>0</v>
      </c>
      <c r="G33" s="19">
        <f t="shared" si="1"/>
        <v>0</v>
      </c>
      <c r="H33" s="285">
        <v>0</v>
      </c>
      <c r="I33" s="285">
        <v>0</v>
      </c>
      <c r="J33" s="285">
        <v>0</v>
      </c>
      <c r="K33" s="285">
        <v>0</v>
      </c>
      <c r="L33" s="303">
        <f t="shared" si="4"/>
        <v>0</v>
      </c>
      <c r="M33" s="21" t="e">
        <f t="shared" si="0"/>
        <v>#DIV/0!</v>
      </c>
      <c r="N33" s="20">
        <f t="shared" si="2"/>
        <v>0</v>
      </c>
      <c r="O33" s="21" t="e">
        <f t="shared" si="3"/>
        <v>#DIV/0!</v>
      </c>
      <c r="P33" s="294"/>
    </row>
    <row r="34" spans="1:16" ht="17" x14ac:dyDescent="0.2">
      <c r="A34" s="3" t="str">
        <f>'7. ProFrame &amp; DIP'!A395</f>
        <v>IR 3.1.3:</v>
      </c>
      <c r="B34" s="101">
        <f>'7. ProFrame &amp; DIP'!B395</f>
        <v>0</v>
      </c>
      <c r="C34" s="123">
        <f>'7. ProFrame &amp; DIP'!D395</f>
        <v>0</v>
      </c>
      <c r="D34" s="101">
        <f>'7. ProFrame &amp; DIP'!E395</f>
        <v>0</v>
      </c>
      <c r="E34" s="19">
        <f>'Y1 Monitoring &amp; Reporting'!J34</f>
        <v>0</v>
      </c>
      <c r="F34" s="285">
        <v>0</v>
      </c>
      <c r="G34" s="19">
        <f t="shared" si="1"/>
        <v>0</v>
      </c>
      <c r="H34" s="285">
        <v>0</v>
      </c>
      <c r="I34" s="285">
        <v>0</v>
      </c>
      <c r="J34" s="285">
        <v>0</v>
      </c>
      <c r="K34" s="285">
        <v>0</v>
      </c>
      <c r="L34" s="303">
        <f t="shared" si="4"/>
        <v>0</v>
      </c>
      <c r="M34" s="21" t="e">
        <f t="shared" si="0"/>
        <v>#DIV/0!</v>
      </c>
      <c r="N34" s="20">
        <f t="shared" si="2"/>
        <v>0</v>
      </c>
      <c r="O34" s="21" t="e">
        <f t="shared" si="3"/>
        <v>#DIV/0!</v>
      </c>
      <c r="P34" s="294"/>
    </row>
    <row r="35" spans="1:16" ht="17" x14ac:dyDescent="0.2">
      <c r="A35" s="6" t="str">
        <f>'7. ProFrame &amp; DIP'!A414</f>
        <v>Objective 3.2:</v>
      </c>
      <c r="B35" s="99">
        <f>'7. ProFrame &amp; DIP'!B414</f>
        <v>0</v>
      </c>
      <c r="C35" s="129">
        <f>'7. ProFrame &amp; DIP'!D414</f>
        <v>0</v>
      </c>
      <c r="D35" s="119">
        <f>'7. ProFrame &amp; DIP'!E414</f>
        <v>0</v>
      </c>
      <c r="E35" s="28">
        <f>'Y1 Monitoring &amp; Reporting'!J35</f>
        <v>0</v>
      </c>
      <c r="F35" s="289">
        <v>0</v>
      </c>
      <c r="G35" s="28">
        <f t="shared" si="1"/>
        <v>0</v>
      </c>
      <c r="H35" s="289">
        <v>0</v>
      </c>
      <c r="I35" s="289">
        <v>0</v>
      </c>
      <c r="J35" s="289">
        <v>0</v>
      </c>
      <c r="K35" s="289">
        <v>0</v>
      </c>
      <c r="L35" s="306">
        <f t="shared" si="4"/>
        <v>0</v>
      </c>
      <c r="M35" s="30" t="e">
        <f t="shared" si="0"/>
        <v>#DIV/0!</v>
      </c>
      <c r="N35" s="29">
        <f t="shared" si="2"/>
        <v>0</v>
      </c>
      <c r="O35" s="30" t="e">
        <f t="shared" si="3"/>
        <v>#DIV/0!</v>
      </c>
      <c r="P35" s="300"/>
    </row>
    <row r="36" spans="1:16" ht="17" x14ac:dyDescent="0.2">
      <c r="A36" s="2" t="str">
        <f>'7. ProFrame &amp; DIP'!A415</f>
        <v>IR 3.2.1:</v>
      </c>
      <c r="B36" s="101">
        <f>'7. ProFrame &amp; DIP'!B415</f>
        <v>0</v>
      </c>
      <c r="C36" s="123">
        <f>'7. ProFrame &amp; DIP'!D415</f>
        <v>0</v>
      </c>
      <c r="D36" s="101">
        <f>'7. ProFrame &amp; DIP'!E415</f>
        <v>0</v>
      </c>
      <c r="E36" s="19">
        <f>'Y1 Monitoring &amp; Reporting'!J36</f>
        <v>0</v>
      </c>
      <c r="F36" s="285">
        <v>0</v>
      </c>
      <c r="G36" s="19">
        <f t="shared" si="1"/>
        <v>0</v>
      </c>
      <c r="H36" s="285">
        <v>0</v>
      </c>
      <c r="I36" s="285">
        <v>0</v>
      </c>
      <c r="J36" s="285">
        <v>0</v>
      </c>
      <c r="K36" s="285">
        <v>0</v>
      </c>
      <c r="L36" s="303">
        <f t="shared" si="4"/>
        <v>0</v>
      </c>
      <c r="M36" s="21" t="e">
        <f t="shared" si="0"/>
        <v>#DIV/0!</v>
      </c>
      <c r="N36" s="20">
        <f t="shared" si="2"/>
        <v>0</v>
      </c>
      <c r="O36" s="21" t="e">
        <f t="shared" si="3"/>
        <v>#DIV/0!</v>
      </c>
      <c r="P36" s="293"/>
    </row>
    <row r="37" spans="1:16" ht="17" x14ac:dyDescent="0.2">
      <c r="A37" s="3" t="str">
        <f>'7. ProFrame &amp; DIP'!A434</f>
        <v>IR 3.2.2:</v>
      </c>
      <c r="B37" s="101">
        <f>'7. ProFrame &amp; DIP'!B434</f>
        <v>0</v>
      </c>
      <c r="C37" s="123">
        <f>'7. ProFrame &amp; DIP'!D434</f>
        <v>0</v>
      </c>
      <c r="D37" s="101">
        <f>'7. ProFrame &amp; DIP'!E434</f>
        <v>0</v>
      </c>
      <c r="E37" s="19">
        <f>'Y1 Monitoring &amp; Reporting'!J37</f>
        <v>0</v>
      </c>
      <c r="F37" s="285">
        <v>0</v>
      </c>
      <c r="G37" s="19">
        <f t="shared" si="1"/>
        <v>0</v>
      </c>
      <c r="H37" s="285">
        <v>0</v>
      </c>
      <c r="I37" s="285">
        <v>0</v>
      </c>
      <c r="J37" s="285">
        <v>0</v>
      </c>
      <c r="K37" s="285">
        <v>0</v>
      </c>
      <c r="L37" s="303">
        <f t="shared" si="4"/>
        <v>0</v>
      </c>
      <c r="M37" s="21" t="e">
        <f t="shared" si="0"/>
        <v>#DIV/0!</v>
      </c>
      <c r="N37" s="20">
        <f t="shared" si="2"/>
        <v>0</v>
      </c>
      <c r="O37" s="21" t="e">
        <f t="shared" si="3"/>
        <v>#DIV/0!</v>
      </c>
      <c r="P37" s="294"/>
    </row>
    <row r="38" spans="1:16" ht="16" customHeight="1" x14ac:dyDescent="0.2">
      <c r="A38" s="3" t="str">
        <f>'7. ProFrame &amp; DIP'!A453</f>
        <v>IR 3.2.3:</v>
      </c>
      <c r="B38" s="101">
        <f>'7. ProFrame &amp; DIP'!B453</f>
        <v>0</v>
      </c>
      <c r="C38" s="123">
        <f>'7. ProFrame &amp; DIP'!D453</f>
        <v>0</v>
      </c>
      <c r="D38" s="101">
        <f>'7. ProFrame &amp; DIP'!E453</f>
        <v>0</v>
      </c>
      <c r="E38" s="19">
        <f>'Y1 Monitoring &amp; Reporting'!J38</f>
        <v>0</v>
      </c>
      <c r="F38" s="285">
        <v>0</v>
      </c>
      <c r="G38" s="19">
        <f t="shared" si="1"/>
        <v>0</v>
      </c>
      <c r="H38" s="285">
        <v>0</v>
      </c>
      <c r="I38" s="285">
        <v>0</v>
      </c>
      <c r="J38" s="285">
        <v>0</v>
      </c>
      <c r="K38" s="285">
        <v>0</v>
      </c>
      <c r="L38" s="303">
        <f t="shared" si="4"/>
        <v>0</v>
      </c>
      <c r="M38" s="21" t="e">
        <f t="shared" si="0"/>
        <v>#DIV/0!</v>
      </c>
      <c r="N38" s="20">
        <f t="shared" si="2"/>
        <v>0</v>
      </c>
      <c r="O38" s="21" t="e">
        <f t="shared" si="3"/>
        <v>#DIV/0!</v>
      </c>
      <c r="P38" s="294"/>
    </row>
    <row r="39" spans="1:16" ht="17" x14ac:dyDescent="0.2">
      <c r="A39" s="6" t="str">
        <f>'7. ProFrame &amp; DIP'!A472</f>
        <v>Objective 3.3:</v>
      </c>
      <c r="B39" s="99">
        <f>'7. ProFrame &amp; DIP'!B472</f>
        <v>0</v>
      </c>
      <c r="C39" s="129">
        <f>'7. ProFrame &amp; DIP'!D472</f>
        <v>0</v>
      </c>
      <c r="D39" s="119">
        <f>'7. ProFrame &amp; DIP'!E472</f>
        <v>0</v>
      </c>
      <c r="E39" s="28">
        <f>'Y1 Monitoring &amp; Reporting'!J39</f>
        <v>0</v>
      </c>
      <c r="F39" s="289">
        <v>0</v>
      </c>
      <c r="G39" s="28">
        <f t="shared" si="1"/>
        <v>0</v>
      </c>
      <c r="H39" s="289">
        <v>0</v>
      </c>
      <c r="I39" s="289">
        <v>0</v>
      </c>
      <c r="J39" s="289">
        <v>0</v>
      </c>
      <c r="K39" s="289">
        <v>0</v>
      </c>
      <c r="L39" s="306">
        <f t="shared" si="4"/>
        <v>0</v>
      </c>
      <c r="M39" s="30" t="e">
        <f t="shared" si="0"/>
        <v>#DIV/0!</v>
      </c>
      <c r="N39" s="29">
        <f t="shared" si="2"/>
        <v>0</v>
      </c>
      <c r="O39" s="30" t="e">
        <f t="shared" si="3"/>
        <v>#DIV/0!</v>
      </c>
      <c r="P39" s="300"/>
    </row>
    <row r="40" spans="1:16" ht="17" x14ac:dyDescent="0.2">
      <c r="A40" s="2" t="str">
        <f>'7. ProFrame &amp; DIP'!A473</f>
        <v>IR 3.3.1:</v>
      </c>
      <c r="B40" s="101">
        <f>'7. ProFrame &amp; DIP'!B473</f>
        <v>0</v>
      </c>
      <c r="C40" s="123">
        <f>'7. ProFrame &amp; DIP'!D473</f>
        <v>0</v>
      </c>
      <c r="D40" s="101">
        <f>'7. ProFrame &amp; DIP'!E473</f>
        <v>0</v>
      </c>
      <c r="E40" s="19">
        <f>'Y1 Monitoring &amp; Reporting'!J40</f>
        <v>0</v>
      </c>
      <c r="F40" s="285">
        <v>0</v>
      </c>
      <c r="G40" s="19">
        <f t="shared" si="1"/>
        <v>0</v>
      </c>
      <c r="H40" s="285">
        <v>0</v>
      </c>
      <c r="I40" s="285">
        <v>0</v>
      </c>
      <c r="J40" s="285">
        <v>0</v>
      </c>
      <c r="K40" s="285">
        <v>0</v>
      </c>
      <c r="L40" s="303">
        <f t="shared" si="4"/>
        <v>0</v>
      </c>
      <c r="M40" s="21" t="e">
        <f t="shared" si="0"/>
        <v>#DIV/0!</v>
      </c>
      <c r="N40" s="20">
        <f t="shared" si="2"/>
        <v>0</v>
      </c>
      <c r="O40" s="21" t="e">
        <f t="shared" si="3"/>
        <v>#DIV/0!</v>
      </c>
      <c r="P40" s="293"/>
    </row>
    <row r="41" spans="1:16" ht="17" x14ac:dyDescent="0.2">
      <c r="A41" s="3" t="str">
        <f>'7. ProFrame &amp; DIP'!A492</f>
        <v>IR 3.3.2:</v>
      </c>
      <c r="B41" s="101">
        <f>'7. ProFrame &amp; DIP'!B492</f>
        <v>0</v>
      </c>
      <c r="C41" s="123">
        <f>'7. ProFrame &amp; DIP'!D492</f>
        <v>0</v>
      </c>
      <c r="D41" s="101">
        <f>'7. ProFrame &amp; DIP'!E492</f>
        <v>0</v>
      </c>
      <c r="E41" s="19">
        <f>'Y1 Monitoring &amp; Reporting'!J41</f>
        <v>0</v>
      </c>
      <c r="F41" s="285">
        <v>0</v>
      </c>
      <c r="G41" s="19">
        <f t="shared" si="1"/>
        <v>0</v>
      </c>
      <c r="H41" s="285">
        <v>0</v>
      </c>
      <c r="I41" s="285">
        <v>0</v>
      </c>
      <c r="J41" s="285">
        <v>0</v>
      </c>
      <c r="K41" s="285">
        <v>0</v>
      </c>
      <c r="L41" s="303">
        <f t="shared" si="4"/>
        <v>0</v>
      </c>
      <c r="M41" s="21" t="e">
        <f t="shared" si="0"/>
        <v>#DIV/0!</v>
      </c>
      <c r="N41" s="20">
        <f t="shared" si="2"/>
        <v>0</v>
      </c>
      <c r="O41" s="21" t="e">
        <f t="shared" si="3"/>
        <v>#DIV/0!</v>
      </c>
      <c r="P41" s="294"/>
    </row>
    <row r="42" spans="1:16" ht="18" thickBot="1" x14ac:dyDescent="0.25">
      <c r="A42" s="12" t="str">
        <f>'7. ProFrame &amp; DIP'!A511</f>
        <v>IR 3.3.3:</v>
      </c>
      <c r="B42" s="103">
        <f>'7. ProFrame &amp; DIP'!B511</f>
        <v>0</v>
      </c>
      <c r="C42" s="125">
        <f>'7. ProFrame &amp; DIP'!D511</f>
        <v>0</v>
      </c>
      <c r="D42" s="103">
        <f>'7. ProFrame &amp; DIP'!E511</f>
        <v>0</v>
      </c>
      <c r="E42" s="31">
        <f>'Y1 Monitoring &amp; Reporting'!J42</f>
        <v>0</v>
      </c>
      <c r="F42" s="290">
        <v>0</v>
      </c>
      <c r="G42" s="31">
        <f t="shared" si="1"/>
        <v>0</v>
      </c>
      <c r="H42" s="290">
        <v>0</v>
      </c>
      <c r="I42" s="290">
        <v>0</v>
      </c>
      <c r="J42" s="290">
        <v>0</v>
      </c>
      <c r="K42" s="290">
        <v>0</v>
      </c>
      <c r="L42" s="307">
        <f t="shared" si="4"/>
        <v>0</v>
      </c>
      <c r="M42" s="33" t="e">
        <f t="shared" si="0"/>
        <v>#DIV/0!</v>
      </c>
      <c r="N42" s="32">
        <f t="shared" si="2"/>
        <v>0</v>
      </c>
      <c r="O42" s="33" t="e">
        <f t="shared" si="3"/>
        <v>#DIV/0!</v>
      </c>
      <c r="P42" s="301"/>
    </row>
  </sheetData>
  <sheetProtection sheet="1" objects="1" scenarios="1"/>
  <mergeCells count="13">
    <mergeCell ref="G2:G3"/>
    <mergeCell ref="N2:N3"/>
    <mergeCell ref="O2:O3"/>
    <mergeCell ref="A1:P1"/>
    <mergeCell ref="C2:C3"/>
    <mergeCell ref="D2:D3"/>
    <mergeCell ref="F2:F3"/>
    <mergeCell ref="H2:K2"/>
    <mergeCell ref="L2:L3"/>
    <mergeCell ref="M2:M3"/>
    <mergeCell ref="P2:P3"/>
    <mergeCell ref="E2:E3"/>
    <mergeCell ref="A2:B3"/>
  </mergeCells>
  <pageMargins left="0.7" right="0.7" top="0.75" bottom="0.75" header="0.3" footer="0.3"/>
  <pageSetup scale="46" fitToHeight="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D8290-5CD7-D043-8043-27A33548298B}">
  <sheetPr>
    <tabColor theme="4" tint="0.79998168889431442"/>
    <pageSetUpPr fitToPage="1"/>
  </sheetPr>
  <dimension ref="A1:P42"/>
  <sheetViews>
    <sheetView zoomScaleNormal="100" zoomScaleSheetLayoutView="80" zoomScalePageLayoutView="125" workbookViewId="0">
      <pane ySplit="3" topLeftCell="A4" activePane="bottomLeft" state="frozen"/>
      <selection pane="bottomLeft" activeCell="N5" sqref="N5"/>
    </sheetView>
  </sheetViews>
  <sheetFormatPr baseColWidth="10" defaultColWidth="8.83203125" defaultRowHeight="16" x14ac:dyDescent="0.2"/>
  <cols>
    <col min="1" max="1" width="14.83203125" style="11" customWidth="1"/>
    <col min="2" max="2" width="50.83203125" style="11" customWidth="1"/>
    <col min="3" max="3" width="41.83203125" style="11" customWidth="1"/>
    <col min="4" max="4" width="28.5" style="11" customWidth="1"/>
    <col min="5" max="15" width="12.1640625" style="11" customWidth="1"/>
    <col min="16" max="16" width="39.5" style="11" customWidth="1"/>
    <col min="17" max="16384" width="8.83203125" style="9"/>
  </cols>
  <sheetData>
    <row r="1" spans="1:16" s="7" customFormat="1" ht="19" thickBot="1" x14ac:dyDescent="0.25">
      <c r="A1" s="308" t="s">
        <v>362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10"/>
    </row>
    <row r="2" spans="1:16" s="7" customFormat="1" ht="17" customHeight="1" thickBot="1" x14ac:dyDescent="0.25">
      <c r="A2" s="372" t="s">
        <v>243</v>
      </c>
      <c r="B2" s="373"/>
      <c r="C2" s="370" t="s">
        <v>10</v>
      </c>
      <c r="D2" s="370" t="s">
        <v>11</v>
      </c>
      <c r="E2" s="380" t="s">
        <v>25</v>
      </c>
      <c r="F2" s="380" t="s">
        <v>24</v>
      </c>
      <c r="G2" s="380" t="s">
        <v>31</v>
      </c>
      <c r="H2" s="380" t="s">
        <v>27</v>
      </c>
      <c r="I2" s="380"/>
      <c r="J2" s="380"/>
      <c r="K2" s="380"/>
      <c r="L2" s="380" t="s">
        <v>26</v>
      </c>
      <c r="M2" s="380" t="s">
        <v>28</v>
      </c>
      <c r="N2" s="380" t="s">
        <v>29</v>
      </c>
      <c r="O2" s="380" t="s">
        <v>30</v>
      </c>
      <c r="P2" s="380" t="s">
        <v>90</v>
      </c>
    </row>
    <row r="3" spans="1:16" s="7" customFormat="1" ht="79" customHeight="1" thickBot="1" x14ac:dyDescent="0.25">
      <c r="A3" s="382"/>
      <c r="B3" s="383"/>
      <c r="C3" s="381"/>
      <c r="D3" s="381"/>
      <c r="E3" s="380"/>
      <c r="F3" s="380"/>
      <c r="G3" s="380"/>
      <c r="H3" s="34" t="s">
        <v>0</v>
      </c>
      <c r="I3" s="34" t="s">
        <v>1</v>
      </c>
      <c r="J3" s="34" t="s">
        <v>2</v>
      </c>
      <c r="K3" s="34" t="s">
        <v>3</v>
      </c>
      <c r="L3" s="380"/>
      <c r="M3" s="380"/>
      <c r="N3" s="380"/>
      <c r="O3" s="380"/>
      <c r="P3" s="380"/>
    </row>
    <row r="4" spans="1:16" ht="17" x14ac:dyDescent="0.2">
      <c r="A4" s="8" t="str">
        <f>'7. ProFrame &amp; DIP'!A5</f>
        <v>GOAL 1:</v>
      </c>
      <c r="B4" s="100">
        <f>'7. ProFrame &amp; DIP'!B5</f>
        <v>0</v>
      </c>
      <c r="C4" s="93">
        <f>'7. ProFrame &amp; DIP'!D5</f>
        <v>0</v>
      </c>
      <c r="D4" s="100">
        <f>'7. ProFrame &amp; DIP'!E5</f>
        <v>0</v>
      </c>
      <c r="E4" s="35">
        <f>'Y2 Monitoring &amp; Reporting'!N4</f>
        <v>0</v>
      </c>
      <c r="F4" s="283">
        <v>0</v>
      </c>
      <c r="G4" s="35">
        <f>E4+F4</f>
        <v>0</v>
      </c>
      <c r="H4" s="283">
        <v>0</v>
      </c>
      <c r="I4" s="283">
        <v>0</v>
      </c>
      <c r="J4" s="283">
        <v>0</v>
      </c>
      <c r="K4" s="283">
        <v>0</v>
      </c>
      <c r="L4" s="35">
        <f>SUM(H4:K4)</f>
        <v>0</v>
      </c>
      <c r="M4" s="36" t="e">
        <f t="shared" ref="M4:M42" si="0">L4/F4</f>
        <v>#DIV/0!</v>
      </c>
      <c r="N4" s="35">
        <f>E4+L4</f>
        <v>0</v>
      </c>
      <c r="O4" s="36" t="e">
        <f>N4/G4</f>
        <v>#DIV/0!</v>
      </c>
      <c r="P4" s="291"/>
    </row>
    <row r="5" spans="1:16" ht="17" x14ac:dyDescent="0.2">
      <c r="A5" s="1" t="str">
        <f>'7. ProFrame &amp; DIP'!A6</f>
        <v>Objective 1.1:</v>
      </c>
      <c r="B5" s="94">
        <f>'7. ProFrame &amp; DIP'!B6</f>
        <v>0</v>
      </c>
      <c r="C5" s="127">
        <f>'7. ProFrame &amp; DIP'!D6</f>
        <v>0</v>
      </c>
      <c r="D5" s="126">
        <f>'7. ProFrame &amp; DIP'!E6</f>
        <v>0</v>
      </c>
      <c r="E5" s="16">
        <f>'Y2 Monitoring &amp; Reporting'!N5</f>
        <v>0</v>
      </c>
      <c r="F5" s="284">
        <v>0</v>
      </c>
      <c r="G5" s="16">
        <f t="shared" ref="G5:G42" si="1">E5+F5</f>
        <v>0</v>
      </c>
      <c r="H5" s="284">
        <v>0</v>
      </c>
      <c r="I5" s="284">
        <v>0</v>
      </c>
      <c r="J5" s="284">
        <v>0</v>
      </c>
      <c r="K5" s="284">
        <v>0</v>
      </c>
      <c r="L5" s="17">
        <f>SUM(H5:K5)</f>
        <v>0</v>
      </c>
      <c r="M5" s="18" t="e">
        <f t="shared" si="0"/>
        <v>#DIV/0!</v>
      </c>
      <c r="N5" s="17">
        <f t="shared" ref="N5:N42" si="2">E5+L5</f>
        <v>0</v>
      </c>
      <c r="O5" s="18" t="e">
        <f t="shared" ref="O5:O42" si="3">N5/G5</f>
        <v>#DIV/0!</v>
      </c>
      <c r="P5" s="292"/>
    </row>
    <row r="6" spans="1:16" ht="17" x14ac:dyDescent="0.2">
      <c r="A6" s="2" t="str">
        <f>'7. ProFrame &amp; DIP'!A7</f>
        <v>IR 1.1.1:</v>
      </c>
      <c r="B6" s="101">
        <f>'7. ProFrame &amp; DIP'!B7</f>
        <v>0</v>
      </c>
      <c r="C6" s="101">
        <f>'7. ProFrame &amp; DIP'!D7</f>
        <v>0</v>
      </c>
      <c r="D6" s="115">
        <f>'7. ProFrame &amp; DIP'!E7</f>
        <v>0</v>
      </c>
      <c r="E6" s="20">
        <f>'Y2 Monitoring &amp; Reporting'!N6</f>
        <v>0</v>
      </c>
      <c r="F6" s="285">
        <v>0</v>
      </c>
      <c r="G6" s="19">
        <f t="shared" si="1"/>
        <v>0</v>
      </c>
      <c r="H6" s="285">
        <v>0</v>
      </c>
      <c r="I6" s="285">
        <v>0</v>
      </c>
      <c r="J6" s="285">
        <v>0</v>
      </c>
      <c r="K6" s="285">
        <v>0</v>
      </c>
      <c r="L6" s="20">
        <f t="shared" ref="L6:L42" si="4">SUM(H6:K6)</f>
        <v>0</v>
      </c>
      <c r="M6" s="21" t="e">
        <f t="shared" si="0"/>
        <v>#DIV/0!</v>
      </c>
      <c r="N6" s="20">
        <f t="shared" si="2"/>
        <v>0</v>
      </c>
      <c r="O6" s="21" t="e">
        <f t="shared" si="3"/>
        <v>#DIV/0!</v>
      </c>
      <c r="P6" s="293"/>
    </row>
    <row r="7" spans="1:16" ht="17" x14ac:dyDescent="0.2">
      <c r="A7" s="3" t="str">
        <f>'7. ProFrame &amp; DIP'!A26</f>
        <v>IR 1.1.2:</v>
      </c>
      <c r="B7" s="101">
        <f>'7. ProFrame &amp; DIP'!B26</f>
        <v>0</v>
      </c>
      <c r="C7" s="101">
        <f>'7. ProFrame &amp; DIP'!D26</f>
        <v>0</v>
      </c>
      <c r="D7" s="115">
        <f>'7. ProFrame &amp; DIP'!E26</f>
        <v>0</v>
      </c>
      <c r="E7" s="19">
        <f>'Y2 Monitoring &amp; Reporting'!N7</f>
        <v>0</v>
      </c>
      <c r="F7" s="285">
        <v>0</v>
      </c>
      <c r="G7" s="19">
        <f t="shared" si="1"/>
        <v>0</v>
      </c>
      <c r="H7" s="285">
        <v>0</v>
      </c>
      <c r="I7" s="285">
        <v>0</v>
      </c>
      <c r="J7" s="285">
        <v>0</v>
      </c>
      <c r="K7" s="285">
        <v>0</v>
      </c>
      <c r="L7" s="20">
        <f t="shared" si="4"/>
        <v>0</v>
      </c>
      <c r="M7" s="21" t="e">
        <f t="shared" si="0"/>
        <v>#DIV/0!</v>
      </c>
      <c r="N7" s="20">
        <f t="shared" si="2"/>
        <v>0</v>
      </c>
      <c r="O7" s="21" t="e">
        <f t="shared" si="3"/>
        <v>#DIV/0!</v>
      </c>
      <c r="P7" s="294"/>
    </row>
    <row r="8" spans="1:16" ht="17" x14ac:dyDescent="0.2">
      <c r="A8" s="3" t="str">
        <f>'7. ProFrame &amp; DIP'!A45</f>
        <v>IR 1.1.3:</v>
      </c>
      <c r="B8" s="101">
        <f>'7. ProFrame &amp; DIP'!B45</f>
        <v>0</v>
      </c>
      <c r="C8" s="101">
        <f>'7. ProFrame &amp; DIP'!D45</f>
        <v>0</v>
      </c>
      <c r="D8" s="115">
        <f>'7. ProFrame &amp; DIP'!E45</f>
        <v>0</v>
      </c>
      <c r="E8" s="19">
        <f>'Y2 Monitoring &amp; Reporting'!N8</f>
        <v>0</v>
      </c>
      <c r="F8" s="285">
        <v>0</v>
      </c>
      <c r="G8" s="19">
        <f t="shared" si="1"/>
        <v>0</v>
      </c>
      <c r="H8" s="285">
        <v>0</v>
      </c>
      <c r="I8" s="285">
        <v>0</v>
      </c>
      <c r="J8" s="285">
        <v>0</v>
      </c>
      <c r="K8" s="285">
        <v>0</v>
      </c>
      <c r="L8" s="20">
        <f t="shared" si="4"/>
        <v>0</v>
      </c>
      <c r="M8" s="21" t="e">
        <f t="shared" si="0"/>
        <v>#DIV/0!</v>
      </c>
      <c r="N8" s="20">
        <f t="shared" si="2"/>
        <v>0</v>
      </c>
      <c r="O8" s="21" t="e">
        <f t="shared" si="3"/>
        <v>#DIV/0!</v>
      </c>
      <c r="P8" s="295"/>
    </row>
    <row r="9" spans="1:16" ht="17" x14ac:dyDescent="0.2">
      <c r="A9" s="4" t="str">
        <f>'7. ProFrame &amp; DIP'!A64</f>
        <v>Objective 1.2:</v>
      </c>
      <c r="B9" s="95">
        <f>'7. ProFrame &amp; DIP'!B26</f>
        <v>0</v>
      </c>
      <c r="C9" s="127">
        <f>'7. ProFrame &amp; DIP'!D64</f>
        <v>0</v>
      </c>
      <c r="D9" s="114">
        <f>'7. ProFrame &amp; DIP'!E64</f>
        <v>0</v>
      </c>
      <c r="E9" s="16">
        <f>'Y2 Monitoring &amp; Reporting'!N9</f>
        <v>0</v>
      </c>
      <c r="F9" s="284">
        <v>0</v>
      </c>
      <c r="G9" s="16">
        <f t="shared" si="1"/>
        <v>0</v>
      </c>
      <c r="H9" s="284">
        <v>0</v>
      </c>
      <c r="I9" s="284">
        <v>0</v>
      </c>
      <c r="J9" s="284">
        <v>0</v>
      </c>
      <c r="K9" s="284">
        <v>0</v>
      </c>
      <c r="L9" s="17">
        <f t="shared" si="4"/>
        <v>0</v>
      </c>
      <c r="M9" s="18" t="e">
        <f t="shared" si="0"/>
        <v>#DIV/0!</v>
      </c>
      <c r="N9" s="17">
        <f t="shared" si="2"/>
        <v>0</v>
      </c>
      <c r="O9" s="18" t="e">
        <f t="shared" si="3"/>
        <v>#DIV/0!</v>
      </c>
      <c r="P9" s="296"/>
    </row>
    <row r="10" spans="1:16" ht="17" x14ac:dyDescent="0.2">
      <c r="A10" s="2" t="str">
        <f>'7. ProFrame &amp; DIP'!A65</f>
        <v>IR 1.2.1:</v>
      </c>
      <c r="B10" s="101">
        <f>'7. ProFrame &amp; DIP'!B65</f>
        <v>0</v>
      </c>
      <c r="C10" s="115">
        <f>'7. ProFrame &amp; DIP'!D65</f>
        <v>0</v>
      </c>
      <c r="D10" s="115">
        <f>'7. ProFrame &amp; DIP'!E65</f>
        <v>0</v>
      </c>
      <c r="E10" s="19">
        <f>'Y2 Monitoring &amp; Reporting'!N10</f>
        <v>0</v>
      </c>
      <c r="F10" s="285">
        <v>0</v>
      </c>
      <c r="G10" s="19">
        <f t="shared" si="1"/>
        <v>0</v>
      </c>
      <c r="H10" s="285">
        <v>0</v>
      </c>
      <c r="I10" s="285">
        <v>0</v>
      </c>
      <c r="J10" s="285">
        <v>0</v>
      </c>
      <c r="K10" s="285">
        <v>0</v>
      </c>
      <c r="L10" s="20">
        <f t="shared" si="4"/>
        <v>0</v>
      </c>
      <c r="M10" s="21" t="e">
        <f t="shared" si="0"/>
        <v>#DIV/0!</v>
      </c>
      <c r="N10" s="20">
        <f t="shared" si="2"/>
        <v>0</v>
      </c>
      <c r="O10" s="21" t="e">
        <f t="shared" si="3"/>
        <v>#DIV/0!</v>
      </c>
      <c r="P10" s="293"/>
    </row>
    <row r="11" spans="1:16" ht="17" x14ac:dyDescent="0.2">
      <c r="A11" s="3" t="str">
        <f>'7. ProFrame &amp; DIP'!A84</f>
        <v>IR 1.2.2:</v>
      </c>
      <c r="B11" s="101">
        <f>'7. ProFrame &amp; DIP'!B84</f>
        <v>0</v>
      </c>
      <c r="C11" s="115">
        <f>'7. ProFrame &amp; DIP'!D84</f>
        <v>0</v>
      </c>
      <c r="D11" s="115">
        <f>'7. ProFrame &amp; DIP'!E84</f>
        <v>0</v>
      </c>
      <c r="E11" s="19">
        <f>'Y2 Monitoring &amp; Reporting'!N11</f>
        <v>0</v>
      </c>
      <c r="F11" s="285">
        <v>0</v>
      </c>
      <c r="G11" s="19">
        <f t="shared" si="1"/>
        <v>0</v>
      </c>
      <c r="H11" s="285">
        <v>0</v>
      </c>
      <c r="I11" s="285">
        <v>0</v>
      </c>
      <c r="J11" s="285">
        <v>0</v>
      </c>
      <c r="K11" s="285">
        <v>0</v>
      </c>
      <c r="L11" s="20">
        <f t="shared" si="4"/>
        <v>0</v>
      </c>
      <c r="M11" s="21" t="e">
        <f t="shared" si="0"/>
        <v>#DIV/0!</v>
      </c>
      <c r="N11" s="20">
        <f t="shared" si="2"/>
        <v>0</v>
      </c>
      <c r="O11" s="21" t="e">
        <f t="shared" si="3"/>
        <v>#DIV/0!</v>
      </c>
      <c r="P11" s="294"/>
    </row>
    <row r="12" spans="1:16" ht="17" x14ac:dyDescent="0.2">
      <c r="A12" s="3" t="str">
        <f>'7. ProFrame &amp; DIP'!A103</f>
        <v>IR 1.2.3:</v>
      </c>
      <c r="B12" s="101">
        <f>'7. ProFrame &amp; DIP'!B103</f>
        <v>0</v>
      </c>
      <c r="C12" s="115">
        <f>'7. ProFrame &amp; DIP'!D103</f>
        <v>0</v>
      </c>
      <c r="D12" s="115">
        <f>'7. ProFrame &amp; DIP'!E103</f>
        <v>0</v>
      </c>
      <c r="E12" s="19">
        <f>'Y2 Monitoring &amp; Reporting'!N12</f>
        <v>0</v>
      </c>
      <c r="F12" s="285">
        <v>0</v>
      </c>
      <c r="G12" s="19">
        <f t="shared" si="1"/>
        <v>0</v>
      </c>
      <c r="H12" s="285">
        <v>0</v>
      </c>
      <c r="I12" s="285">
        <v>0</v>
      </c>
      <c r="J12" s="285">
        <v>0</v>
      </c>
      <c r="K12" s="285">
        <v>0</v>
      </c>
      <c r="L12" s="20">
        <f t="shared" si="4"/>
        <v>0</v>
      </c>
      <c r="M12" s="21" t="e">
        <f t="shared" si="0"/>
        <v>#DIV/0!</v>
      </c>
      <c r="N12" s="20">
        <f t="shared" si="2"/>
        <v>0</v>
      </c>
      <c r="O12" s="21" t="e">
        <f t="shared" si="3"/>
        <v>#DIV/0!</v>
      </c>
      <c r="P12" s="294"/>
    </row>
    <row r="13" spans="1:16" ht="17" x14ac:dyDescent="0.2">
      <c r="A13" s="4" t="str">
        <f>'7. ProFrame &amp; DIP'!A122</f>
        <v>Objective 1.3:</v>
      </c>
      <c r="B13" s="95">
        <f>'7. ProFrame &amp; DIP'!B122</f>
        <v>0</v>
      </c>
      <c r="C13" s="127">
        <f>'7. ProFrame &amp; DIP'!D122</f>
        <v>0</v>
      </c>
      <c r="D13" s="114">
        <f>'7. ProFrame &amp; DIP'!E122</f>
        <v>0</v>
      </c>
      <c r="E13" s="16">
        <f>'Y2 Monitoring &amp; Reporting'!N13</f>
        <v>0</v>
      </c>
      <c r="F13" s="284">
        <v>0</v>
      </c>
      <c r="G13" s="16">
        <f t="shared" si="1"/>
        <v>0</v>
      </c>
      <c r="H13" s="284">
        <v>0</v>
      </c>
      <c r="I13" s="284">
        <v>0</v>
      </c>
      <c r="J13" s="284">
        <v>0</v>
      </c>
      <c r="K13" s="284">
        <v>0</v>
      </c>
      <c r="L13" s="17">
        <f t="shared" si="4"/>
        <v>0</v>
      </c>
      <c r="M13" s="18" t="e">
        <f t="shared" si="0"/>
        <v>#DIV/0!</v>
      </c>
      <c r="N13" s="17">
        <f t="shared" si="2"/>
        <v>0</v>
      </c>
      <c r="O13" s="18" t="e">
        <f t="shared" si="3"/>
        <v>#DIV/0!</v>
      </c>
      <c r="P13" s="296"/>
    </row>
    <row r="14" spans="1:16" ht="17" x14ac:dyDescent="0.2">
      <c r="A14" s="2" t="str">
        <f>'7. ProFrame &amp; DIP'!A123</f>
        <v>IR 1.3.1:</v>
      </c>
      <c r="B14" s="101">
        <f>'7. ProFrame &amp; DIP'!B123</f>
        <v>0</v>
      </c>
      <c r="C14" s="101">
        <f>'7. ProFrame &amp; DIP'!D123</f>
        <v>0</v>
      </c>
      <c r="D14" s="115">
        <f>'7. ProFrame &amp; DIP'!E123</f>
        <v>0</v>
      </c>
      <c r="E14" s="19">
        <f>'Y2 Monitoring &amp; Reporting'!N14</f>
        <v>0</v>
      </c>
      <c r="F14" s="285">
        <v>0</v>
      </c>
      <c r="G14" s="19">
        <f t="shared" si="1"/>
        <v>0</v>
      </c>
      <c r="H14" s="285">
        <v>0</v>
      </c>
      <c r="I14" s="285">
        <v>0</v>
      </c>
      <c r="J14" s="285">
        <v>0</v>
      </c>
      <c r="K14" s="285">
        <v>0</v>
      </c>
      <c r="L14" s="20">
        <f t="shared" si="4"/>
        <v>0</v>
      </c>
      <c r="M14" s="21" t="e">
        <f t="shared" si="0"/>
        <v>#DIV/0!</v>
      </c>
      <c r="N14" s="20">
        <f t="shared" si="2"/>
        <v>0</v>
      </c>
      <c r="O14" s="21" t="e">
        <f t="shared" si="3"/>
        <v>#DIV/0!</v>
      </c>
      <c r="P14" s="293"/>
    </row>
    <row r="15" spans="1:16" ht="17" x14ac:dyDescent="0.2">
      <c r="A15" s="3" t="str">
        <f>'7. ProFrame &amp; DIP'!A142</f>
        <v>IR 1.3.2:</v>
      </c>
      <c r="B15" s="101">
        <f>'7. ProFrame &amp; DIP'!B142</f>
        <v>0</v>
      </c>
      <c r="C15" s="101">
        <f>'7. ProFrame &amp; DIP'!D142</f>
        <v>0</v>
      </c>
      <c r="D15" s="115">
        <f>'7. ProFrame &amp; DIP'!E142</f>
        <v>0</v>
      </c>
      <c r="E15" s="19">
        <f>'Y2 Monitoring &amp; Reporting'!N15</f>
        <v>0</v>
      </c>
      <c r="F15" s="285">
        <v>0</v>
      </c>
      <c r="G15" s="19">
        <f t="shared" si="1"/>
        <v>0</v>
      </c>
      <c r="H15" s="285">
        <v>0</v>
      </c>
      <c r="I15" s="285">
        <v>0</v>
      </c>
      <c r="J15" s="285">
        <v>0</v>
      </c>
      <c r="K15" s="285">
        <v>0</v>
      </c>
      <c r="L15" s="20">
        <f t="shared" si="4"/>
        <v>0</v>
      </c>
      <c r="M15" s="21" t="e">
        <f t="shared" si="0"/>
        <v>#DIV/0!</v>
      </c>
      <c r="N15" s="20">
        <f t="shared" si="2"/>
        <v>0</v>
      </c>
      <c r="O15" s="21" t="e">
        <f t="shared" si="3"/>
        <v>#DIV/0!</v>
      </c>
      <c r="P15" s="294"/>
    </row>
    <row r="16" spans="1:16" ht="17" x14ac:dyDescent="0.2">
      <c r="A16" s="3" t="str">
        <f>'7. ProFrame &amp; DIP'!A161</f>
        <v>IR 1.3.3:</v>
      </c>
      <c r="B16" s="101">
        <f>'7. ProFrame &amp; DIP'!B161</f>
        <v>0</v>
      </c>
      <c r="C16" s="101">
        <f>'7. ProFrame &amp; DIP'!D161</f>
        <v>0</v>
      </c>
      <c r="D16" s="115">
        <f>'7. ProFrame &amp; DIP'!E161</f>
        <v>0</v>
      </c>
      <c r="E16" s="19">
        <f>'Y2 Monitoring &amp; Reporting'!N16</f>
        <v>0</v>
      </c>
      <c r="F16" s="285">
        <v>0</v>
      </c>
      <c r="G16" s="19">
        <f t="shared" si="1"/>
        <v>0</v>
      </c>
      <c r="H16" s="285">
        <v>0</v>
      </c>
      <c r="I16" s="285">
        <v>0</v>
      </c>
      <c r="J16" s="285">
        <v>0</v>
      </c>
      <c r="K16" s="285">
        <v>0</v>
      </c>
      <c r="L16" s="20">
        <f t="shared" si="4"/>
        <v>0</v>
      </c>
      <c r="M16" s="21" t="e">
        <f t="shared" si="0"/>
        <v>#DIV/0!</v>
      </c>
      <c r="N16" s="20">
        <f t="shared" si="2"/>
        <v>0</v>
      </c>
      <c r="O16" s="21" t="e">
        <f t="shared" si="3"/>
        <v>#DIV/0!</v>
      </c>
      <c r="P16" s="294"/>
    </row>
    <row r="17" spans="1:16" ht="17" x14ac:dyDescent="0.2">
      <c r="A17" s="13" t="str">
        <f>'7. ProFrame &amp; DIP'!A180</f>
        <v>GOAL 2:</v>
      </c>
      <c r="B17" s="102">
        <f>'7. ProFrame &amp; DIP'!B180</f>
        <v>0</v>
      </c>
      <c r="C17" s="96">
        <f>'7. ProFrame &amp; DIP'!D180</f>
        <v>0</v>
      </c>
      <c r="D17" s="116">
        <f>'7. ProFrame &amp; DIP'!E180</f>
        <v>0</v>
      </c>
      <c r="E17" s="14">
        <f>'Y2 Monitoring &amp; Reporting'!N17</f>
        <v>0</v>
      </c>
      <c r="F17" s="286">
        <v>0</v>
      </c>
      <c r="G17" s="14">
        <f t="shared" si="1"/>
        <v>0</v>
      </c>
      <c r="H17" s="286">
        <v>0</v>
      </c>
      <c r="I17" s="286">
        <v>0</v>
      </c>
      <c r="J17" s="286">
        <v>0</v>
      </c>
      <c r="K17" s="286">
        <v>0</v>
      </c>
      <c r="L17" s="14">
        <f>SUM(H17:K17)</f>
        <v>0</v>
      </c>
      <c r="M17" s="15" t="e">
        <f t="shared" si="0"/>
        <v>#DIV/0!</v>
      </c>
      <c r="N17" s="14">
        <f t="shared" si="2"/>
        <v>0</v>
      </c>
      <c r="O17" s="15" t="e">
        <f t="shared" si="3"/>
        <v>#DIV/0!</v>
      </c>
      <c r="P17" s="297"/>
    </row>
    <row r="18" spans="1:16" ht="17" x14ac:dyDescent="0.2">
      <c r="A18" s="5" t="str">
        <f>'7. ProFrame &amp; DIP'!A181</f>
        <v>Objective 2.1:</v>
      </c>
      <c r="B18" s="97">
        <f>'7. ProFrame &amp; DIP'!B181</f>
        <v>0</v>
      </c>
      <c r="C18" s="97">
        <f>'7. ProFrame &amp; DIP'!D181</f>
        <v>0</v>
      </c>
      <c r="D18" s="117">
        <f>'7. ProFrame &amp; DIP'!E181</f>
        <v>0</v>
      </c>
      <c r="E18" s="22">
        <f>'Y2 Monitoring &amp; Reporting'!N18</f>
        <v>0</v>
      </c>
      <c r="F18" s="287">
        <v>0</v>
      </c>
      <c r="G18" s="22">
        <f t="shared" si="1"/>
        <v>0</v>
      </c>
      <c r="H18" s="287">
        <v>0</v>
      </c>
      <c r="I18" s="287">
        <v>0</v>
      </c>
      <c r="J18" s="287">
        <v>0</v>
      </c>
      <c r="K18" s="287">
        <v>0</v>
      </c>
      <c r="L18" s="23">
        <f t="shared" si="4"/>
        <v>0</v>
      </c>
      <c r="M18" s="24" t="e">
        <f t="shared" si="0"/>
        <v>#DIV/0!</v>
      </c>
      <c r="N18" s="23">
        <f t="shared" si="2"/>
        <v>0</v>
      </c>
      <c r="O18" s="24" t="e">
        <f t="shared" si="3"/>
        <v>#DIV/0!</v>
      </c>
      <c r="P18" s="298"/>
    </row>
    <row r="19" spans="1:16" ht="17" x14ac:dyDescent="0.2">
      <c r="A19" s="2" t="str">
        <f>'7. ProFrame &amp; DIP'!A182</f>
        <v>IR 2.1.1:</v>
      </c>
      <c r="B19" s="101">
        <f>'7. ProFrame &amp; DIP'!B182</f>
        <v>0</v>
      </c>
      <c r="C19" s="101">
        <f>'7. ProFrame &amp; DIP'!D182</f>
        <v>0</v>
      </c>
      <c r="D19" s="101">
        <f>'7. ProFrame &amp; DIP'!E182</f>
        <v>0</v>
      </c>
      <c r="E19" s="19">
        <f>'Y2 Monitoring &amp; Reporting'!N19</f>
        <v>0</v>
      </c>
      <c r="F19" s="285">
        <v>0</v>
      </c>
      <c r="G19" s="19">
        <f t="shared" si="1"/>
        <v>0</v>
      </c>
      <c r="H19" s="285">
        <v>0</v>
      </c>
      <c r="I19" s="285">
        <v>0</v>
      </c>
      <c r="J19" s="285">
        <v>0</v>
      </c>
      <c r="K19" s="285">
        <v>0</v>
      </c>
      <c r="L19" s="20">
        <f t="shared" si="4"/>
        <v>0</v>
      </c>
      <c r="M19" s="21" t="e">
        <f t="shared" si="0"/>
        <v>#DIV/0!</v>
      </c>
      <c r="N19" s="20">
        <f t="shared" si="2"/>
        <v>0</v>
      </c>
      <c r="O19" s="21" t="e">
        <f t="shared" si="3"/>
        <v>#DIV/0!</v>
      </c>
      <c r="P19" s="293"/>
    </row>
    <row r="20" spans="1:16" ht="17" x14ac:dyDescent="0.2">
      <c r="A20" s="3" t="str">
        <f>'7. ProFrame &amp; DIP'!A201</f>
        <v>IR 2.1.2:</v>
      </c>
      <c r="B20" s="101">
        <f>'7. ProFrame &amp; DIP'!B201</f>
        <v>0</v>
      </c>
      <c r="C20" s="101">
        <f>'7. ProFrame &amp; DIP'!D201</f>
        <v>0</v>
      </c>
      <c r="D20" s="101">
        <f>'7. ProFrame &amp; DIP'!E201</f>
        <v>0</v>
      </c>
      <c r="E20" s="19">
        <f>'Y2 Monitoring &amp; Reporting'!N20</f>
        <v>0</v>
      </c>
      <c r="F20" s="285">
        <v>0</v>
      </c>
      <c r="G20" s="19">
        <f t="shared" si="1"/>
        <v>0</v>
      </c>
      <c r="H20" s="285">
        <v>0</v>
      </c>
      <c r="I20" s="285">
        <v>0</v>
      </c>
      <c r="J20" s="285">
        <v>0</v>
      </c>
      <c r="K20" s="285">
        <v>0</v>
      </c>
      <c r="L20" s="20">
        <f t="shared" si="4"/>
        <v>0</v>
      </c>
      <c r="M20" s="21" t="e">
        <f t="shared" si="0"/>
        <v>#DIV/0!</v>
      </c>
      <c r="N20" s="20">
        <f t="shared" si="2"/>
        <v>0</v>
      </c>
      <c r="O20" s="21" t="e">
        <f t="shared" si="3"/>
        <v>#DIV/0!</v>
      </c>
      <c r="P20" s="294"/>
    </row>
    <row r="21" spans="1:16" ht="17" x14ac:dyDescent="0.2">
      <c r="A21" s="3" t="str">
        <f>'7. ProFrame &amp; DIP'!A220</f>
        <v>IR 2.1.3:</v>
      </c>
      <c r="B21" s="101">
        <f>'7. ProFrame &amp; DIP'!B220</f>
        <v>0</v>
      </c>
      <c r="C21" s="101">
        <f>'7. ProFrame &amp; DIP'!D220</f>
        <v>0</v>
      </c>
      <c r="D21" s="101">
        <f>'7. ProFrame &amp; DIP'!E220</f>
        <v>0</v>
      </c>
      <c r="E21" s="19">
        <f>'Y2 Monitoring &amp; Reporting'!N21</f>
        <v>0</v>
      </c>
      <c r="F21" s="285">
        <v>0</v>
      </c>
      <c r="G21" s="19">
        <f t="shared" si="1"/>
        <v>0</v>
      </c>
      <c r="H21" s="285">
        <v>0</v>
      </c>
      <c r="I21" s="285">
        <v>0</v>
      </c>
      <c r="J21" s="285">
        <v>0</v>
      </c>
      <c r="K21" s="285">
        <v>0</v>
      </c>
      <c r="L21" s="20">
        <f t="shared" si="4"/>
        <v>0</v>
      </c>
      <c r="M21" s="21" t="e">
        <f t="shared" si="0"/>
        <v>#DIV/0!</v>
      </c>
      <c r="N21" s="20">
        <f t="shared" si="2"/>
        <v>0</v>
      </c>
      <c r="O21" s="21" t="e">
        <f t="shared" si="3"/>
        <v>#DIV/0!</v>
      </c>
      <c r="P21" s="294"/>
    </row>
    <row r="22" spans="1:16" ht="17" x14ac:dyDescent="0.2">
      <c r="A22" s="5" t="str">
        <f>'7. ProFrame &amp; DIP'!A239</f>
        <v>Objective 2.2:</v>
      </c>
      <c r="B22" s="97">
        <f>'7. ProFrame &amp; DIP'!B239</f>
        <v>0</v>
      </c>
      <c r="C22" s="97">
        <f>'7. ProFrame &amp; DIP'!D239</f>
        <v>0</v>
      </c>
      <c r="D22" s="117">
        <f>'7. ProFrame &amp; DIP'!E239</f>
        <v>0</v>
      </c>
      <c r="E22" s="22">
        <f>'Y2 Monitoring &amp; Reporting'!N22</f>
        <v>0</v>
      </c>
      <c r="F22" s="287">
        <v>0</v>
      </c>
      <c r="G22" s="22">
        <f t="shared" si="1"/>
        <v>0</v>
      </c>
      <c r="H22" s="287">
        <v>0</v>
      </c>
      <c r="I22" s="287">
        <v>0</v>
      </c>
      <c r="J22" s="287">
        <v>0</v>
      </c>
      <c r="K22" s="287">
        <v>0</v>
      </c>
      <c r="L22" s="23">
        <f t="shared" si="4"/>
        <v>0</v>
      </c>
      <c r="M22" s="24" t="e">
        <f t="shared" si="0"/>
        <v>#DIV/0!</v>
      </c>
      <c r="N22" s="23">
        <f t="shared" si="2"/>
        <v>0</v>
      </c>
      <c r="O22" s="24" t="e">
        <f t="shared" si="3"/>
        <v>#DIV/0!</v>
      </c>
      <c r="P22" s="298"/>
    </row>
    <row r="23" spans="1:16" ht="17" x14ac:dyDescent="0.2">
      <c r="A23" s="2" t="str">
        <f>'7. ProFrame &amp; DIP'!A240</f>
        <v>IR 2.2.1:</v>
      </c>
      <c r="B23" s="101">
        <f>'7. ProFrame &amp; DIP'!B240</f>
        <v>0</v>
      </c>
      <c r="C23" s="101">
        <f>'7. ProFrame &amp; DIP'!D240</f>
        <v>0</v>
      </c>
      <c r="D23" s="101">
        <f>'7. ProFrame &amp; DIP'!E240</f>
        <v>0</v>
      </c>
      <c r="E23" s="19">
        <f>'Y2 Monitoring &amp; Reporting'!N23</f>
        <v>0</v>
      </c>
      <c r="F23" s="285">
        <v>0</v>
      </c>
      <c r="G23" s="19">
        <f t="shared" si="1"/>
        <v>0</v>
      </c>
      <c r="H23" s="285">
        <v>0</v>
      </c>
      <c r="I23" s="285">
        <v>0</v>
      </c>
      <c r="J23" s="285">
        <v>0</v>
      </c>
      <c r="K23" s="285">
        <v>0</v>
      </c>
      <c r="L23" s="20">
        <f t="shared" si="4"/>
        <v>0</v>
      </c>
      <c r="M23" s="21" t="e">
        <f t="shared" si="0"/>
        <v>#DIV/0!</v>
      </c>
      <c r="N23" s="20">
        <f t="shared" si="2"/>
        <v>0</v>
      </c>
      <c r="O23" s="21" t="e">
        <f t="shared" si="3"/>
        <v>#DIV/0!</v>
      </c>
      <c r="P23" s="293"/>
    </row>
    <row r="24" spans="1:16" ht="17" x14ac:dyDescent="0.2">
      <c r="A24" s="3" t="str">
        <f>'7. ProFrame &amp; DIP'!A259</f>
        <v>IR 2.2.2:</v>
      </c>
      <c r="B24" s="101">
        <f>'7. ProFrame &amp; DIP'!B259</f>
        <v>0</v>
      </c>
      <c r="C24" s="101">
        <f>'7. ProFrame &amp; DIP'!D259</f>
        <v>0</v>
      </c>
      <c r="D24" s="101">
        <f>'7. ProFrame &amp; DIP'!E259</f>
        <v>0</v>
      </c>
      <c r="E24" s="19">
        <f>'Y2 Monitoring &amp; Reporting'!N24</f>
        <v>0</v>
      </c>
      <c r="F24" s="285">
        <v>0</v>
      </c>
      <c r="G24" s="19">
        <f t="shared" si="1"/>
        <v>0</v>
      </c>
      <c r="H24" s="285">
        <v>0</v>
      </c>
      <c r="I24" s="285">
        <v>0</v>
      </c>
      <c r="J24" s="285">
        <v>0</v>
      </c>
      <c r="K24" s="285">
        <v>0</v>
      </c>
      <c r="L24" s="20">
        <f t="shared" si="4"/>
        <v>0</v>
      </c>
      <c r="M24" s="21" t="e">
        <f t="shared" si="0"/>
        <v>#DIV/0!</v>
      </c>
      <c r="N24" s="20">
        <f t="shared" si="2"/>
        <v>0</v>
      </c>
      <c r="O24" s="21" t="e">
        <f t="shared" si="3"/>
        <v>#DIV/0!</v>
      </c>
      <c r="P24" s="294"/>
    </row>
    <row r="25" spans="1:16" ht="17" x14ac:dyDescent="0.2">
      <c r="A25" s="3" t="str">
        <f>'7. ProFrame &amp; DIP'!A278</f>
        <v>IR 2.2.3:</v>
      </c>
      <c r="B25" s="101">
        <f>'7. ProFrame &amp; DIP'!B278</f>
        <v>0</v>
      </c>
      <c r="C25" s="101">
        <f>'7. ProFrame &amp; DIP'!D278</f>
        <v>0</v>
      </c>
      <c r="D25" s="101">
        <f>'7. ProFrame &amp; DIP'!E278</f>
        <v>0</v>
      </c>
      <c r="E25" s="19">
        <f>'Y2 Monitoring &amp; Reporting'!N25</f>
        <v>0</v>
      </c>
      <c r="F25" s="285">
        <v>0</v>
      </c>
      <c r="G25" s="19">
        <f t="shared" si="1"/>
        <v>0</v>
      </c>
      <c r="H25" s="285">
        <v>0</v>
      </c>
      <c r="I25" s="285">
        <v>0</v>
      </c>
      <c r="J25" s="285">
        <v>0</v>
      </c>
      <c r="K25" s="285">
        <v>0</v>
      </c>
      <c r="L25" s="20">
        <f t="shared" si="4"/>
        <v>0</v>
      </c>
      <c r="M25" s="21" t="e">
        <f t="shared" si="0"/>
        <v>#DIV/0!</v>
      </c>
      <c r="N25" s="20">
        <f t="shared" si="2"/>
        <v>0</v>
      </c>
      <c r="O25" s="21" t="e">
        <f t="shared" si="3"/>
        <v>#DIV/0!</v>
      </c>
      <c r="P25" s="294"/>
    </row>
    <row r="26" spans="1:16" ht="17" x14ac:dyDescent="0.2">
      <c r="A26" s="5" t="str">
        <f>'7. ProFrame &amp; DIP'!A297</f>
        <v>Objective 2.3:</v>
      </c>
      <c r="B26" s="97">
        <f>'7. ProFrame &amp; DIP'!B297</f>
        <v>0</v>
      </c>
      <c r="C26" s="97">
        <f>'7. ProFrame &amp; DIP'!D297</f>
        <v>0</v>
      </c>
      <c r="D26" s="117">
        <f>'7. ProFrame &amp; DIP'!E297</f>
        <v>0</v>
      </c>
      <c r="E26" s="22">
        <f>'Y2 Monitoring &amp; Reporting'!N26</f>
        <v>0</v>
      </c>
      <c r="F26" s="287">
        <v>0</v>
      </c>
      <c r="G26" s="22">
        <f t="shared" si="1"/>
        <v>0</v>
      </c>
      <c r="H26" s="287">
        <v>0</v>
      </c>
      <c r="I26" s="287">
        <v>0</v>
      </c>
      <c r="J26" s="287">
        <v>0</v>
      </c>
      <c r="K26" s="287">
        <v>0</v>
      </c>
      <c r="L26" s="23">
        <f t="shared" si="4"/>
        <v>0</v>
      </c>
      <c r="M26" s="24" t="e">
        <f t="shared" si="0"/>
        <v>#DIV/0!</v>
      </c>
      <c r="N26" s="23">
        <f t="shared" si="2"/>
        <v>0</v>
      </c>
      <c r="O26" s="24" t="e">
        <f t="shared" si="3"/>
        <v>#DIV/0!</v>
      </c>
      <c r="P26" s="298"/>
    </row>
    <row r="27" spans="1:16" ht="17" x14ac:dyDescent="0.2">
      <c r="A27" s="2" t="str">
        <f>'7. ProFrame &amp; DIP'!A298</f>
        <v>IR 2.3.1:</v>
      </c>
      <c r="B27" s="101">
        <f>'7. ProFrame &amp; DIP'!B298</f>
        <v>0</v>
      </c>
      <c r="C27" s="101">
        <f>'7. ProFrame &amp; DIP'!D298</f>
        <v>0</v>
      </c>
      <c r="D27" s="101">
        <f>'7. ProFrame &amp; DIP'!E298</f>
        <v>0</v>
      </c>
      <c r="E27" s="19">
        <f>'Y2 Monitoring &amp; Reporting'!N27</f>
        <v>0</v>
      </c>
      <c r="F27" s="285">
        <v>0</v>
      </c>
      <c r="G27" s="19">
        <f t="shared" si="1"/>
        <v>0</v>
      </c>
      <c r="H27" s="285">
        <v>0</v>
      </c>
      <c r="I27" s="285">
        <v>0</v>
      </c>
      <c r="J27" s="285">
        <v>0</v>
      </c>
      <c r="K27" s="285">
        <v>0</v>
      </c>
      <c r="L27" s="20">
        <f t="shared" si="4"/>
        <v>0</v>
      </c>
      <c r="M27" s="21" t="e">
        <f t="shared" si="0"/>
        <v>#DIV/0!</v>
      </c>
      <c r="N27" s="20">
        <f t="shared" si="2"/>
        <v>0</v>
      </c>
      <c r="O27" s="21" t="e">
        <f t="shared" si="3"/>
        <v>#DIV/0!</v>
      </c>
      <c r="P27" s="293"/>
    </row>
    <row r="28" spans="1:16" ht="17" x14ac:dyDescent="0.2">
      <c r="A28" s="3" t="str">
        <f>'7. ProFrame &amp; DIP'!A317</f>
        <v>IR 2.3.2:</v>
      </c>
      <c r="B28" s="101">
        <f>'7. ProFrame &amp; DIP'!B317</f>
        <v>0</v>
      </c>
      <c r="C28" s="101">
        <f>'7. ProFrame &amp; DIP'!D317</f>
        <v>0</v>
      </c>
      <c r="D28" s="101">
        <f>'7. ProFrame &amp; DIP'!E317</f>
        <v>0</v>
      </c>
      <c r="E28" s="19">
        <f>'Y2 Monitoring &amp; Reporting'!N28</f>
        <v>0</v>
      </c>
      <c r="F28" s="285">
        <v>0</v>
      </c>
      <c r="G28" s="19">
        <f t="shared" si="1"/>
        <v>0</v>
      </c>
      <c r="H28" s="285">
        <v>0</v>
      </c>
      <c r="I28" s="285">
        <v>0</v>
      </c>
      <c r="J28" s="285">
        <v>0</v>
      </c>
      <c r="K28" s="285">
        <v>0</v>
      </c>
      <c r="L28" s="20">
        <f t="shared" si="4"/>
        <v>0</v>
      </c>
      <c r="M28" s="21" t="e">
        <f t="shared" si="0"/>
        <v>#DIV/0!</v>
      </c>
      <c r="N28" s="20">
        <f t="shared" si="2"/>
        <v>0</v>
      </c>
      <c r="O28" s="21" t="e">
        <f t="shared" si="3"/>
        <v>#DIV/0!</v>
      </c>
      <c r="P28" s="294"/>
    </row>
    <row r="29" spans="1:16" ht="16" customHeight="1" x14ac:dyDescent="0.2">
      <c r="A29" s="3" t="str">
        <f>'7. ProFrame &amp; DIP'!A336</f>
        <v>IR 2.3.3:</v>
      </c>
      <c r="B29" s="101">
        <f>'7. ProFrame &amp; DIP'!B336</f>
        <v>0</v>
      </c>
      <c r="C29" s="101">
        <f>'7. ProFrame &amp; DIP'!D336</f>
        <v>0</v>
      </c>
      <c r="D29" s="101">
        <f>'7. ProFrame &amp; DIP'!E336</f>
        <v>0</v>
      </c>
      <c r="E29" s="19">
        <f>'Y2 Monitoring &amp; Reporting'!N29</f>
        <v>0</v>
      </c>
      <c r="F29" s="285">
        <v>0</v>
      </c>
      <c r="G29" s="19">
        <f t="shared" si="1"/>
        <v>0</v>
      </c>
      <c r="H29" s="285">
        <v>0</v>
      </c>
      <c r="I29" s="285">
        <v>0</v>
      </c>
      <c r="J29" s="285">
        <v>0</v>
      </c>
      <c r="K29" s="285">
        <v>0</v>
      </c>
      <c r="L29" s="20">
        <f t="shared" si="4"/>
        <v>0</v>
      </c>
      <c r="M29" s="21" t="e">
        <f t="shared" si="0"/>
        <v>#DIV/0!</v>
      </c>
      <c r="N29" s="20">
        <f t="shared" si="2"/>
        <v>0</v>
      </c>
      <c r="O29" s="21" t="e">
        <f t="shared" si="3"/>
        <v>#DIV/0!</v>
      </c>
      <c r="P29" s="294"/>
    </row>
    <row r="30" spans="1:16" ht="17" x14ac:dyDescent="0.2">
      <c r="A30" s="10" t="str">
        <f>'7. ProFrame &amp; DIP'!A355</f>
        <v>GOAL 3:</v>
      </c>
      <c r="B30" s="98">
        <f>'7. ProFrame &amp; DIP'!B355</f>
        <v>0</v>
      </c>
      <c r="C30" s="98">
        <f>'7. ProFrame &amp; DIP'!D355</f>
        <v>0</v>
      </c>
      <c r="D30" s="118">
        <f>'7. ProFrame &amp; DIP'!E355</f>
        <v>0</v>
      </c>
      <c r="E30" s="25">
        <f>'Y2 Monitoring &amp; Reporting'!N30</f>
        <v>0</v>
      </c>
      <c r="F30" s="288">
        <v>0</v>
      </c>
      <c r="G30" s="25">
        <f t="shared" si="1"/>
        <v>0</v>
      </c>
      <c r="H30" s="288">
        <v>0</v>
      </c>
      <c r="I30" s="288">
        <v>0</v>
      </c>
      <c r="J30" s="288">
        <v>0</v>
      </c>
      <c r="K30" s="288">
        <v>0</v>
      </c>
      <c r="L30" s="26">
        <f>SUM(H30:K30)</f>
        <v>0</v>
      </c>
      <c r="M30" s="27" t="e">
        <f t="shared" si="0"/>
        <v>#DIV/0!</v>
      </c>
      <c r="N30" s="26">
        <f t="shared" si="2"/>
        <v>0</v>
      </c>
      <c r="O30" s="27" t="e">
        <f t="shared" si="3"/>
        <v>#DIV/0!</v>
      </c>
      <c r="P30" s="299"/>
    </row>
    <row r="31" spans="1:16" ht="17" x14ac:dyDescent="0.2">
      <c r="A31" s="6" t="str">
        <f>'7. ProFrame &amp; DIP'!A356</f>
        <v>Objective 3.1:</v>
      </c>
      <c r="B31" s="99">
        <f>'7. ProFrame &amp; DIP'!B356</f>
        <v>0</v>
      </c>
      <c r="C31" s="99">
        <f>'7. ProFrame &amp; DIP'!D356</f>
        <v>0</v>
      </c>
      <c r="D31" s="119">
        <f>'7. ProFrame &amp; DIP'!E356</f>
        <v>0</v>
      </c>
      <c r="E31" s="28">
        <f>'Y2 Monitoring &amp; Reporting'!N31</f>
        <v>0</v>
      </c>
      <c r="F31" s="289">
        <v>0</v>
      </c>
      <c r="G31" s="28">
        <f t="shared" si="1"/>
        <v>0</v>
      </c>
      <c r="H31" s="289">
        <v>0</v>
      </c>
      <c r="I31" s="289">
        <v>0</v>
      </c>
      <c r="J31" s="289">
        <v>0</v>
      </c>
      <c r="K31" s="289">
        <v>0</v>
      </c>
      <c r="L31" s="29">
        <f t="shared" si="4"/>
        <v>0</v>
      </c>
      <c r="M31" s="30" t="e">
        <f t="shared" si="0"/>
        <v>#DIV/0!</v>
      </c>
      <c r="N31" s="29">
        <f t="shared" si="2"/>
        <v>0</v>
      </c>
      <c r="O31" s="30" t="e">
        <f t="shared" si="3"/>
        <v>#DIV/0!</v>
      </c>
      <c r="P31" s="300"/>
    </row>
    <row r="32" spans="1:16" ht="17" x14ac:dyDescent="0.2">
      <c r="A32" s="2" t="str">
        <f>'7. ProFrame &amp; DIP'!A357</f>
        <v>IR 3.1.1:</v>
      </c>
      <c r="B32" s="101">
        <f>'7. ProFrame &amp; DIP'!B357</f>
        <v>0</v>
      </c>
      <c r="C32" s="101">
        <f>'7. ProFrame &amp; DIP'!D357</f>
        <v>0</v>
      </c>
      <c r="D32" s="101">
        <f>'7. ProFrame &amp; DIP'!E357</f>
        <v>0</v>
      </c>
      <c r="E32" s="19">
        <f>'Y2 Monitoring &amp; Reporting'!N32</f>
        <v>0</v>
      </c>
      <c r="F32" s="285">
        <v>0</v>
      </c>
      <c r="G32" s="19">
        <f t="shared" si="1"/>
        <v>0</v>
      </c>
      <c r="H32" s="285">
        <v>0</v>
      </c>
      <c r="I32" s="285">
        <v>0</v>
      </c>
      <c r="J32" s="285">
        <v>0</v>
      </c>
      <c r="K32" s="285">
        <v>0</v>
      </c>
      <c r="L32" s="20">
        <f t="shared" si="4"/>
        <v>0</v>
      </c>
      <c r="M32" s="21" t="e">
        <f t="shared" si="0"/>
        <v>#DIV/0!</v>
      </c>
      <c r="N32" s="20">
        <f t="shared" si="2"/>
        <v>0</v>
      </c>
      <c r="O32" s="21" t="e">
        <f t="shared" si="3"/>
        <v>#DIV/0!</v>
      </c>
      <c r="P32" s="293"/>
    </row>
    <row r="33" spans="1:16" ht="17" x14ac:dyDescent="0.2">
      <c r="A33" s="3" t="str">
        <f>'7. ProFrame &amp; DIP'!A376</f>
        <v>IR 3.1.2:</v>
      </c>
      <c r="B33" s="101">
        <f>'7. ProFrame &amp; DIP'!B376</f>
        <v>0</v>
      </c>
      <c r="C33" s="101">
        <f>'7. ProFrame &amp; DIP'!D376</f>
        <v>0</v>
      </c>
      <c r="D33" s="101">
        <f>'7. ProFrame &amp; DIP'!E376</f>
        <v>0</v>
      </c>
      <c r="E33" s="19">
        <f>'Y2 Monitoring &amp; Reporting'!N33</f>
        <v>0</v>
      </c>
      <c r="F33" s="285">
        <v>0</v>
      </c>
      <c r="G33" s="19">
        <f t="shared" si="1"/>
        <v>0</v>
      </c>
      <c r="H33" s="285">
        <v>0</v>
      </c>
      <c r="I33" s="285">
        <v>0</v>
      </c>
      <c r="J33" s="285">
        <v>0</v>
      </c>
      <c r="K33" s="285">
        <v>0</v>
      </c>
      <c r="L33" s="20">
        <f t="shared" si="4"/>
        <v>0</v>
      </c>
      <c r="M33" s="21" t="e">
        <f t="shared" si="0"/>
        <v>#DIV/0!</v>
      </c>
      <c r="N33" s="20">
        <f t="shared" si="2"/>
        <v>0</v>
      </c>
      <c r="O33" s="21" t="e">
        <f t="shared" si="3"/>
        <v>#DIV/0!</v>
      </c>
      <c r="P33" s="294"/>
    </row>
    <row r="34" spans="1:16" ht="17" x14ac:dyDescent="0.2">
      <c r="A34" s="3" t="str">
        <f>'7. ProFrame &amp; DIP'!A395</f>
        <v>IR 3.1.3:</v>
      </c>
      <c r="B34" s="101">
        <f>'7. ProFrame &amp; DIP'!B395</f>
        <v>0</v>
      </c>
      <c r="C34" s="101">
        <f>'7. ProFrame &amp; DIP'!D395</f>
        <v>0</v>
      </c>
      <c r="D34" s="101">
        <f>'7. ProFrame &amp; DIP'!E395</f>
        <v>0</v>
      </c>
      <c r="E34" s="19">
        <f>'Y2 Monitoring &amp; Reporting'!N34</f>
        <v>0</v>
      </c>
      <c r="F34" s="285">
        <v>0</v>
      </c>
      <c r="G34" s="19">
        <f t="shared" si="1"/>
        <v>0</v>
      </c>
      <c r="H34" s="285">
        <v>0</v>
      </c>
      <c r="I34" s="285">
        <v>0</v>
      </c>
      <c r="J34" s="285">
        <v>0</v>
      </c>
      <c r="K34" s="285">
        <v>0</v>
      </c>
      <c r="L34" s="20">
        <f t="shared" si="4"/>
        <v>0</v>
      </c>
      <c r="M34" s="21" t="e">
        <f t="shared" si="0"/>
        <v>#DIV/0!</v>
      </c>
      <c r="N34" s="20">
        <f t="shared" si="2"/>
        <v>0</v>
      </c>
      <c r="O34" s="21" t="e">
        <f t="shared" si="3"/>
        <v>#DIV/0!</v>
      </c>
      <c r="P34" s="294"/>
    </row>
    <row r="35" spans="1:16" ht="17" x14ac:dyDescent="0.2">
      <c r="A35" s="6" t="str">
        <f>'7. ProFrame &amp; DIP'!A414</f>
        <v>Objective 3.2:</v>
      </c>
      <c r="B35" s="99">
        <f>'7. ProFrame &amp; DIP'!B414</f>
        <v>0</v>
      </c>
      <c r="C35" s="99">
        <f>'7. ProFrame &amp; DIP'!D414</f>
        <v>0</v>
      </c>
      <c r="D35" s="119">
        <f>'7. ProFrame &amp; DIP'!E414</f>
        <v>0</v>
      </c>
      <c r="E35" s="28">
        <f>'Y2 Monitoring &amp; Reporting'!N35</f>
        <v>0</v>
      </c>
      <c r="F35" s="289">
        <v>0</v>
      </c>
      <c r="G35" s="28">
        <f t="shared" si="1"/>
        <v>0</v>
      </c>
      <c r="H35" s="289">
        <v>0</v>
      </c>
      <c r="I35" s="289">
        <v>0</v>
      </c>
      <c r="J35" s="289">
        <v>0</v>
      </c>
      <c r="K35" s="289">
        <v>0</v>
      </c>
      <c r="L35" s="29">
        <f t="shared" si="4"/>
        <v>0</v>
      </c>
      <c r="M35" s="30" t="e">
        <f t="shared" si="0"/>
        <v>#DIV/0!</v>
      </c>
      <c r="N35" s="29">
        <f t="shared" si="2"/>
        <v>0</v>
      </c>
      <c r="O35" s="30" t="e">
        <f t="shared" si="3"/>
        <v>#DIV/0!</v>
      </c>
      <c r="P35" s="300"/>
    </row>
    <row r="36" spans="1:16" ht="17" x14ac:dyDescent="0.2">
      <c r="A36" s="2" t="str">
        <f>'7. ProFrame &amp; DIP'!A415</f>
        <v>IR 3.2.1:</v>
      </c>
      <c r="B36" s="101">
        <f>'7. ProFrame &amp; DIP'!B415</f>
        <v>0</v>
      </c>
      <c r="C36" s="101">
        <f>'7. ProFrame &amp; DIP'!D415</f>
        <v>0</v>
      </c>
      <c r="D36" s="101">
        <f>'7. ProFrame &amp; DIP'!E415</f>
        <v>0</v>
      </c>
      <c r="E36" s="19">
        <f>'Y2 Monitoring &amp; Reporting'!N36</f>
        <v>0</v>
      </c>
      <c r="F36" s="285">
        <v>0</v>
      </c>
      <c r="G36" s="19">
        <f t="shared" si="1"/>
        <v>0</v>
      </c>
      <c r="H36" s="285">
        <v>0</v>
      </c>
      <c r="I36" s="285">
        <v>0</v>
      </c>
      <c r="J36" s="285">
        <v>0</v>
      </c>
      <c r="K36" s="285">
        <v>0</v>
      </c>
      <c r="L36" s="20">
        <f t="shared" si="4"/>
        <v>0</v>
      </c>
      <c r="M36" s="21" t="e">
        <f t="shared" si="0"/>
        <v>#DIV/0!</v>
      </c>
      <c r="N36" s="20">
        <f t="shared" si="2"/>
        <v>0</v>
      </c>
      <c r="O36" s="21" t="e">
        <f t="shared" si="3"/>
        <v>#DIV/0!</v>
      </c>
      <c r="P36" s="293"/>
    </row>
    <row r="37" spans="1:16" ht="17" x14ac:dyDescent="0.2">
      <c r="A37" s="3" t="str">
        <f>'7. ProFrame &amp; DIP'!A434</f>
        <v>IR 3.2.2:</v>
      </c>
      <c r="B37" s="101">
        <f>'7. ProFrame &amp; DIP'!B434</f>
        <v>0</v>
      </c>
      <c r="C37" s="101">
        <f>'7. ProFrame &amp; DIP'!D434</f>
        <v>0</v>
      </c>
      <c r="D37" s="101">
        <f>'7. ProFrame &amp; DIP'!E434</f>
        <v>0</v>
      </c>
      <c r="E37" s="19">
        <f>'Y2 Monitoring &amp; Reporting'!N37</f>
        <v>0</v>
      </c>
      <c r="F37" s="285">
        <v>0</v>
      </c>
      <c r="G37" s="19">
        <f t="shared" si="1"/>
        <v>0</v>
      </c>
      <c r="H37" s="285">
        <v>0</v>
      </c>
      <c r="I37" s="285">
        <v>0</v>
      </c>
      <c r="J37" s="285">
        <v>0</v>
      </c>
      <c r="K37" s="285">
        <v>0</v>
      </c>
      <c r="L37" s="20">
        <f t="shared" si="4"/>
        <v>0</v>
      </c>
      <c r="M37" s="21" t="e">
        <f t="shared" si="0"/>
        <v>#DIV/0!</v>
      </c>
      <c r="N37" s="20">
        <f t="shared" si="2"/>
        <v>0</v>
      </c>
      <c r="O37" s="21" t="e">
        <f t="shared" si="3"/>
        <v>#DIV/0!</v>
      </c>
      <c r="P37" s="294"/>
    </row>
    <row r="38" spans="1:16" ht="16" customHeight="1" x14ac:dyDescent="0.2">
      <c r="A38" s="3" t="str">
        <f>'7. ProFrame &amp; DIP'!A453</f>
        <v>IR 3.2.3:</v>
      </c>
      <c r="B38" s="101">
        <f>'7. ProFrame &amp; DIP'!B453</f>
        <v>0</v>
      </c>
      <c r="C38" s="101">
        <f>'7. ProFrame &amp; DIP'!D453</f>
        <v>0</v>
      </c>
      <c r="D38" s="101">
        <f>'7. ProFrame &amp; DIP'!E453</f>
        <v>0</v>
      </c>
      <c r="E38" s="19">
        <f>'Y2 Monitoring &amp; Reporting'!N38</f>
        <v>0</v>
      </c>
      <c r="F38" s="285">
        <v>0</v>
      </c>
      <c r="G38" s="19">
        <f t="shared" si="1"/>
        <v>0</v>
      </c>
      <c r="H38" s="285">
        <v>0</v>
      </c>
      <c r="I38" s="285">
        <v>0</v>
      </c>
      <c r="J38" s="285">
        <v>0</v>
      </c>
      <c r="K38" s="285">
        <v>0</v>
      </c>
      <c r="L38" s="20">
        <f t="shared" si="4"/>
        <v>0</v>
      </c>
      <c r="M38" s="21" t="e">
        <f t="shared" si="0"/>
        <v>#DIV/0!</v>
      </c>
      <c r="N38" s="20">
        <f t="shared" si="2"/>
        <v>0</v>
      </c>
      <c r="O38" s="21" t="e">
        <f t="shared" si="3"/>
        <v>#DIV/0!</v>
      </c>
      <c r="P38" s="294"/>
    </row>
    <row r="39" spans="1:16" ht="17" x14ac:dyDescent="0.2">
      <c r="A39" s="6" t="str">
        <f>'7. ProFrame &amp; DIP'!A472</f>
        <v>Objective 3.3:</v>
      </c>
      <c r="B39" s="99">
        <f>'7. ProFrame &amp; DIP'!B472</f>
        <v>0</v>
      </c>
      <c r="C39" s="99">
        <f>'7. ProFrame &amp; DIP'!D472</f>
        <v>0</v>
      </c>
      <c r="D39" s="119">
        <f>'7. ProFrame &amp; DIP'!E472</f>
        <v>0</v>
      </c>
      <c r="E39" s="28">
        <f>'Y2 Monitoring &amp; Reporting'!N39</f>
        <v>0</v>
      </c>
      <c r="F39" s="289">
        <v>0</v>
      </c>
      <c r="G39" s="28">
        <f t="shared" si="1"/>
        <v>0</v>
      </c>
      <c r="H39" s="289">
        <v>0</v>
      </c>
      <c r="I39" s="289">
        <v>0</v>
      </c>
      <c r="J39" s="289">
        <v>0</v>
      </c>
      <c r="K39" s="289">
        <v>0</v>
      </c>
      <c r="L39" s="29">
        <f t="shared" si="4"/>
        <v>0</v>
      </c>
      <c r="M39" s="30" t="e">
        <f t="shared" si="0"/>
        <v>#DIV/0!</v>
      </c>
      <c r="N39" s="29">
        <f t="shared" si="2"/>
        <v>0</v>
      </c>
      <c r="O39" s="30" t="e">
        <f t="shared" si="3"/>
        <v>#DIV/0!</v>
      </c>
      <c r="P39" s="300"/>
    </row>
    <row r="40" spans="1:16" ht="17" x14ac:dyDescent="0.2">
      <c r="A40" s="2" t="str">
        <f>'7. ProFrame &amp; DIP'!A473</f>
        <v>IR 3.3.1:</v>
      </c>
      <c r="B40" s="101">
        <f>'7. ProFrame &amp; DIP'!B473</f>
        <v>0</v>
      </c>
      <c r="C40" s="101">
        <f>'7. ProFrame &amp; DIP'!D473</f>
        <v>0</v>
      </c>
      <c r="D40" s="101">
        <f>'7. ProFrame &amp; DIP'!E473</f>
        <v>0</v>
      </c>
      <c r="E40" s="19">
        <f>'Y2 Monitoring &amp; Reporting'!N40</f>
        <v>0</v>
      </c>
      <c r="F40" s="285">
        <v>0</v>
      </c>
      <c r="G40" s="19">
        <f t="shared" si="1"/>
        <v>0</v>
      </c>
      <c r="H40" s="285">
        <v>0</v>
      </c>
      <c r="I40" s="285">
        <v>0</v>
      </c>
      <c r="J40" s="285">
        <v>0</v>
      </c>
      <c r="K40" s="285">
        <v>0</v>
      </c>
      <c r="L40" s="20">
        <f t="shared" si="4"/>
        <v>0</v>
      </c>
      <c r="M40" s="21" t="e">
        <f t="shared" si="0"/>
        <v>#DIV/0!</v>
      </c>
      <c r="N40" s="20">
        <f t="shared" si="2"/>
        <v>0</v>
      </c>
      <c r="O40" s="21" t="e">
        <f t="shared" si="3"/>
        <v>#DIV/0!</v>
      </c>
      <c r="P40" s="293"/>
    </row>
    <row r="41" spans="1:16" ht="17" x14ac:dyDescent="0.2">
      <c r="A41" s="3" t="str">
        <f>'7. ProFrame &amp; DIP'!A492</f>
        <v>IR 3.3.2:</v>
      </c>
      <c r="B41" s="101">
        <f>'7. ProFrame &amp; DIP'!B492</f>
        <v>0</v>
      </c>
      <c r="C41" s="101">
        <f>'7. ProFrame &amp; DIP'!D492</f>
        <v>0</v>
      </c>
      <c r="D41" s="101">
        <f>'7. ProFrame &amp; DIP'!E492</f>
        <v>0</v>
      </c>
      <c r="E41" s="19">
        <f>'Y2 Monitoring &amp; Reporting'!N41</f>
        <v>0</v>
      </c>
      <c r="F41" s="285">
        <v>0</v>
      </c>
      <c r="G41" s="19">
        <f t="shared" si="1"/>
        <v>0</v>
      </c>
      <c r="H41" s="285">
        <v>0</v>
      </c>
      <c r="I41" s="285">
        <v>0</v>
      </c>
      <c r="J41" s="285">
        <v>0</v>
      </c>
      <c r="K41" s="285">
        <v>0</v>
      </c>
      <c r="L41" s="20">
        <f t="shared" si="4"/>
        <v>0</v>
      </c>
      <c r="M41" s="21" t="e">
        <f t="shared" si="0"/>
        <v>#DIV/0!</v>
      </c>
      <c r="N41" s="20">
        <f t="shared" si="2"/>
        <v>0</v>
      </c>
      <c r="O41" s="21" t="e">
        <f t="shared" si="3"/>
        <v>#DIV/0!</v>
      </c>
      <c r="P41" s="294"/>
    </row>
    <row r="42" spans="1:16" ht="18" thickBot="1" x14ac:dyDescent="0.25">
      <c r="A42" s="12" t="str">
        <f>'7. ProFrame &amp; DIP'!A511</f>
        <v>IR 3.3.3:</v>
      </c>
      <c r="B42" s="103">
        <f>'7. ProFrame &amp; DIP'!B511</f>
        <v>0</v>
      </c>
      <c r="C42" s="103">
        <f>'7. ProFrame &amp; DIP'!D511</f>
        <v>0</v>
      </c>
      <c r="D42" s="103">
        <f>'7. ProFrame &amp; DIP'!E511</f>
        <v>0</v>
      </c>
      <c r="E42" s="31">
        <f>'Y2 Monitoring &amp; Reporting'!N42</f>
        <v>0</v>
      </c>
      <c r="F42" s="290">
        <v>0</v>
      </c>
      <c r="G42" s="31">
        <f t="shared" si="1"/>
        <v>0</v>
      </c>
      <c r="H42" s="290">
        <v>0</v>
      </c>
      <c r="I42" s="290">
        <v>0</v>
      </c>
      <c r="J42" s="290">
        <v>0</v>
      </c>
      <c r="K42" s="290">
        <v>0</v>
      </c>
      <c r="L42" s="32">
        <f t="shared" si="4"/>
        <v>0</v>
      </c>
      <c r="M42" s="33" t="e">
        <f t="shared" si="0"/>
        <v>#DIV/0!</v>
      </c>
      <c r="N42" s="32">
        <f t="shared" si="2"/>
        <v>0</v>
      </c>
      <c r="O42" s="33" t="e">
        <f t="shared" si="3"/>
        <v>#DIV/0!</v>
      </c>
      <c r="P42" s="301"/>
    </row>
  </sheetData>
  <sheetProtection sheet="1" objects="1" scenarios="1"/>
  <mergeCells count="13">
    <mergeCell ref="N2:N3"/>
    <mergeCell ref="O2:O3"/>
    <mergeCell ref="P2:P3"/>
    <mergeCell ref="A1:P1"/>
    <mergeCell ref="C2:C3"/>
    <mergeCell ref="D2:D3"/>
    <mergeCell ref="E2:E3"/>
    <mergeCell ref="F2:F3"/>
    <mergeCell ref="G2:G3"/>
    <mergeCell ref="H2:K2"/>
    <mergeCell ref="L2:L3"/>
    <mergeCell ref="M2:M3"/>
    <mergeCell ref="A2:B3"/>
  </mergeCells>
  <pageMargins left="0.7" right="0.7" top="0.75" bottom="0.75" header="0.3" footer="0.3"/>
  <pageSetup scale="46" fitToHeight="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BA1BD-5843-1046-9D31-5ACE15EFE1C3}">
  <sheetPr>
    <tabColor theme="4" tint="0.79998168889431442"/>
    <pageSetUpPr fitToPage="1"/>
  </sheetPr>
  <dimension ref="A1:P42"/>
  <sheetViews>
    <sheetView zoomScaleNormal="100" zoomScaleSheetLayoutView="80" zoomScalePageLayoutView="125" workbookViewId="0">
      <pane ySplit="3" topLeftCell="A4" activePane="bottomLeft" state="frozen"/>
      <selection pane="bottomLeft" activeCell="N4" sqref="N4"/>
    </sheetView>
  </sheetViews>
  <sheetFormatPr baseColWidth="10" defaultColWidth="8.83203125" defaultRowHeight="16" x14ac:dyDescent="0.2"/>
  <cols>
    <col min="1" max="1" width="14.6640625" style="11" customWidth="1"/>
    <col min="2" max="2" width="50.83203125" style="11" customWidth="1"/>
    <col min="3" max="3" width="41.83203125" style="11" customWidth="1"/>
    <col min="4" max="4" width="28.5" style="11" customWidth="1"/>
    <col min="5" max="15" width="12.1640625" style="11" customWidth="1"/>
    <col min="16" max="16" width="39.5" style="11" customWidth="1"/>
    <col min="17" max="16384" width="8.83203125" style="9"/>
  </cols>
  <sheetData>
    <row r="1" spans="1:16" s="7" customFormat="1" ht="19" thickBot="1" x14ac:dyDescent="0.25">
      <c r="A1" s="308" t="s">
        <v>363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10"/>
    </row>
    <row r="2" spans="1:16" s="7" customFormat="1" ht="17" customHeight="1" thickBot="1" x14ac:dyDescent="0.25">
      <c r="A2" s="372" t="s">
        <v>243</v>
      </c>
      <c r="B2" s="373"/>
      <c r="C2" s="370" t="s">
        <v>91</v>
      </c>
      <c r="D2" s="370" t="s">
        <v>11</v>
      </c>
      <c r="E2" s="380" t="s">
        <v>70</v>
      </c>
      <c r="F2" s="380" t="s">
        <v>71</v>
      </c>
      <c r="G2" s="380" t="s">
        <v>72</v>
      </c>
      <c r="H2" s="380" t="s">
        <v>73</v>
      </c>
      <c r="I2" s="380"/>
      <c r="J2" s="380"/>
      <c r="K2" s="380"/>
      <c r="L2" s="380" t="s">
        <v>74</v>
      </c>
      <c r="M2" s="380" t="s">
        <v>75</v>
      </c>
      <c r="N2" s="380" t="s">
        <v>76</v>
      </c>
      <c r="O2" s="380" t="s">
        <v>77</v>
      </c>
      <c r="P2" s="380" t="s">
        <v>90</v>
      </c>
    </row>
    <row r="3" spans="1:16" s="7" customFormat="1" ht="79" customHeight="1" thickBot="1" x14ac:dyDescent="0.25">
      <c r="A3" s="382"/>
      <c r="B3" s="383"/>
      <c r="C3" s="381"/>
      <c r="D3" s="381"/>
      <c r="E3" s="380"/>
      <c r="F3" s="380"/>
      <c r="G3" s="380"/>
      <c r="H3" s="34" t="s">
        <v>0</v>
      </c>
      <c r="I3" s="34" t="s">
        <v>1</v>
      </c>
      <c r="J3" s="34" t="s">
        <v>2</v>
      </c>
      <c r="K3" s="34" t="s">
        <v>3</v>
      </c>
      <c r="L3" s="380"/>
      <c r="M3" s="380"/>
      <c r="N3" s="380"/>
      <c r="O3" s="380"/>
      <c r="P3" s="380"/>
    </row>
    <row r="4" spans="1:16" ht="17" x14ac:dyDescent="0.2">
      <c r="A4" s="8" t="str">
        <f>'7. ProFrame &amp; DIP'!A5</f>
        <v>GOAL 1:</v>
      </c>
      <c r="B4" s="100">
        <f>'7. ProFrame &amp; DIP'!B5</f>
        <v>0</v>
      </c>
      <c r="C4" s="93">
        <f>'7. ProFrame &amp; DIP'!D5</f>
        <v>0</v>
      </c>
      <c r="D4" s="100">
        <f>'7. ProFrame &amp; DIP'!E5</f>
        <v>0</v>
      </c>
      <c r="E4" s="35">
        <f>'Y3 Monitoring &amp; Reporting'!N4</f>
        <v>0</v>
      </c>
      <c r="F4" s="283">
        <v>0</v>
      </c>
      <c r="G4" s="35">
        <f>E4+F4</f>
        <v>0</v>
      </c>
      <c r="H4" s="283">
        <v>0</v>
      </c>
      <c r="I4" s="283">
        <v>0</v>
      </c>
      <c r="J4" s="283">
        <v>0</v>
      </c>
      <c r="K4" s="283">
        <v>0</v>
      </c>
      <c r="L4" s="35">
        <f>SUM(H4:K4)</f>
        <v>0</v>
      </c>
      <c r="M4" s="36" t="e">
        <f t="shared" ref="M4:M42" si="0">L4/F4</f>
        <v>#DIV/0!</v>
      </c>
      <c r="N4" s="35">
        <f>E4+L4</f>
        <v>0</v>
      </c>
      <c r="O4" s="36" t="e">
        <f>N4/G4</f>
        <v>#DIV/0!</v>
      </c>
      <c r="P4" s="291"/>
    </row>
    <row r="5" spans="1:16" ht="17" x14ac:dyDescent="0.2">
      <c r="A5" s="1" t="str">
        <f>'7. ProFrame &amp; DIP'!A6</f>
        <v>Objective 1.1:</v>
      </c>
      <c r="B5" s="94">
        <f>'7. ProFrame &amp; DIP'!B6</f>
        <v>0</v>
      </c>
      <c r="C5" s="127">
        <f>'7. ProFrame &amp; DIP'!D6</f>
        <v>0</v>
      </c>
      <c r="D5" s="126">
        <f>'7. ProFrame &amp; DIP'!E6</f>
        <v>0</v>
      </c>
      <c r="E5" s="17">
        <f>'Y3 Monitoring &amp; Reporting'!N5</f>
        <v>0</v>
      </c>
      <c r="F5" s="284">
        <v>0</v>
      </c>
      <c r="G5" s="16">
        <f t="shared" ref="G5:G42" si="1">E5+F5</f>
        <v>0</v>
      </c>
      <c r="H5" s="284">
        <v>0</v>
      </c>
      <c r="I5" s="284">
        <v>0</v>
      </c>
      <c r="J5" s="284">
        <v>0</v>
      </c>
      <c r="K5" s="284">
        <v>0</v>
      </c>
      <c r="L5" s="17">
        <f>SUM(H5:K5)</f>
        <v>0</v>
      </c>
      <c r="M5" s="18" t="e">
        <f t="shared" si="0"/>
        <v>#DIV/0!</v>
      </c>
      <c r="N5" s="17">
        <f t="shared" ref="N5:N42" si="2">E5+L5</f>
        <v>0</v>
      </c>
      <c r="O5" s="18" t="e">
        <f t="shared" ref="O5:O42" si="3">N5/G5</f>
        <v>#DIV/0!</v>
      </c>
      <c r="P5" s="292"/>
    </row>
    <row r="6" spans="1:16" ht="17" x14ac:dyDescent="0.2">
      <c r="A6" s="2" t="str">
        <f>'7. ProFrame &amp; DIP'!A7</f>
        <v>IR 1.1.1:</v>
      </c>
      <c r="B6" s="101">
        <f>'7. ProFrame &amp; DIP'!B7</f>
        <v>0</v>
      </c>
      <c r="C6" s="101">
        <f>'7. ProFrame &amp; DIP'!D7</f>
        <v>0</v>
      </c>
      <c r="D6" s="115">
        <f>'7. ProFrame &amp; DIP'!E7</f>
        <v>0</v>
      </c>
      <c r="E6" s="20">
        <f>'Y3 Monitoring &amp; Reporting'!N6</f>
        <v>0</v>
      </c>
      <c r="F6" s="285">
        <v>0</v>
      </c>
      <c r="G6" s="19">
        <f t="shared" si="1"/>
        <v>0</v>
      </c>
      <c r="H6" s="285">
        <v>0</v>
      </c>
      <c r="I6" s="285">
        <v>0</v>
      </c>
      <c r="J6" s="285">
        <v>0</v>
      </c>
      <c r="K6" s="285">
        <v>0</v>
      </c>
      <c r="L6" s="20">
        <f t="shared" ref="L6:L42" si="4">SUM(H6:K6)</f>
        <v>0</v>
      </c>
      <c r="M6" s="21" t="e">
        <f t="shared" si="0"/>
        <v>#DIV/0!</v>
      </c>
      <c r="N6" s="20">
        <f t="shared" si="2"/>
        <v>0</v>
      </c>
      <c r="O6" s="21" t="e">
        <f t="shared" si="3"/>
        <v>#DIV/0!</v>
      </c>
      <c r="P6" s="293"/>
    </row>
    <row r="7" spans="1:16" ht="17" x14ac:dyDescent="0.2">
      <c r="A7" s="3" t="str">
        <f>'7. ProFrame &amp; DIP'!A26</f>
        <v>IR 1.1.2:</v>
      </c>
      <c r="B7" s="101">
        <f>'7. ProFrame &amp; DIP'!B26</f>
        <v>0</v>
      </c>
      <c r="C7" s="101">
        <f>'7. ProFrame &amp; DIP'!D26</f>
        <v>0</v>
      </c>
      <c r="D7" s="115">
        <f>'7. ProFrame &amp; DIP'!E26</f>
        <v>0</v>
      </c>
      <c r="E7" s="19">
        <f>'Y3 Monitoring &amp; Reporting'!N7</f>
        <v>0</v>
      </c>
      <c r="F7" s="285">
        <v>0</v>
      </c>
      <c r="G7" s="19">
        <f t="shared" si="1"/>
        <v>0</v>
      </c>
      <c r="H7" s="285">
        <v>0</v>
      </c>
      <c r="I7" s="285">
        <v>0</v>
      </c>
      <c r="J7" s="285">
        <v>0</v>
      </c>
      <c r="K7" s="285">
        <v>0</v>
      </c>
      <c r="L7" s="20">
        <f t="shared" si="4"/>
        <v>0</v>
      </c>
      <c r="M7" s="21" t="e">
        <f t="shared" si="0"/>
        <v>#DIV/0!</v>
      </c>
      <c r="N7" s="20">
        <f t="shared" si="2"/>
        <v>0</v>
      </c>
      <c r="O7" s="21" t="e">
        <f t="shared" si="3"/>
        <v>#DIV/0!</v>
      </c>
      <c r="P7" s="294"/>
    </row>
    <row r="8" spans="1:16" ht="17" x14ac:dyDescent="0.2">
      <c r="A8" s="3" t="str">
        <f>'7. ProFrame &amp; DIP'!A45</f>
        <v>IR 1.1.3:</v>
      </c>
      <c r="B8" s="101">
        <f>'7. ProFrame &amp; DIP'!B45</f>
        <v>0</v>
      </c>
      <c r="C8" s="101">
        <f>'7. ProFrame &amp; DIP'!D45</f>
        <v>0</v>
      </c>
      <c r="D8" s="115">
        <f>'7. ProFrame &amp; DIP'!E45</f>
        <v>0</v>
      </c>
      <c r="E8" s="19">
        <f>'Y3 Monitoring &amp; Reporting'!N8</f>
        <v>0</v>
      </c>
      <c r="F8" s="285">
        <v>0</v>
      </c>
      <c r="G8" s="19">
        <f t="shared" si="1"/>
        <v>0</v>
      </c>
      <c r="H8" s="285">
        <v>0</v>
      </c>
      <c r="I8" s="285">
        <v>0</v>
      </c>
      <c r="J8" s="285">
        <v>0</v>
      </c>
      <c r="K8" s="285">
        <v>0</v>
      </c>
      <c r="L8" s="20">
        <f t="shared" si="4"/>
        <v>0</v>
      </c>
      <c r="M8" s="21" t="e">
        <f t="shared" si="0"/>
        <v>#DIV/0!</v>
      </c>
      <c r="N8" s="20">
        <f t="shared" si="2"/>
        <v>0</v>
      </c>
      <c r="O8" s="21" t="e">
        <f t="shared" si="3"/>
        <v>#DIV/0!</v>
      </c>
      <c r="P8" s="295"/>
    </row>
    <row r="9" spans="1:16" ht="17" x14ac:dyDescent="0.2">
      <c r="A9" s="4" t="str">
        <f>'7. ProFrame &amp; DIP'!A64</f>
        <v>Objective 1.2:</v>
      </c>
      <c r="B9" s="95">
        <f>'7. ProFrame &amp; DIP'!B26</f>
        <v>0</v>
      </c>
      <c r="C9" s="127">
        <f>'7. ProFrame &amp; DIP'!D64</f>
        <v>0</v>
      </c>
      <c r="D9" s="114">
        <f>'7. ProFrame &amp; DIP'!E64</f>
        <v>0</v>
      </c>
      <c r="E9" s="16">
        <f>'Y3 Monitoring &amp; Reporting'!N9</f>
        <v>0</v>
      </c>
      <c r="F9" s="284">
        <v>0</v>
      </c>
      <c r="G9" s="16">
        <f t="shared" si="1"/>
        <v>0</v>
      </c>
      <c r="H9" s="284">
        <v>0</v>
      </c>
      <c r="I9" s="284">
        <v>0</v>
      </c>
      <c r="J9" s="284">
        <v>0</v>
      </c>
      <c r="K9" s="284">
        <v>0</v>
      </c>
      <c r="L9" s="17">
        <f t="shared" si="4"/>
        <v>0</v>
      </c>
      <c r="M9" s="18" t="e">
        <f t="shared" si="0"/>
        <v>#DIV/0!</v>
      </c>
      <c r="N9" s="17">
        <f t="shared" si="2"/>
        <v>0</v>
      </c>
      <c r="O9" s="18" t="e">
        <f t="shared" si="3"/>
        <v>#DIV/0!</v>
      </c>
      <c r="P9" s="296"/>
    </row>
    <row r="10" spans="1:16" ht="17" x14ac:dyDescent="0.2">
      <c r="A10" s="2" t="str">
        <f>'7. ProFrame &amp; DIP'!A65</f>
        <v>IR 1.2.1:</v>
      </c>
      <c r="B10" s="101">
        <f>'7. ProFrame &amp; DIP'!B65</f>
        <v>0</v>
      </c>
      <c r="C10" s="115">
        <f>'7. ProFrame &amp; DIP'!D65</f>
        <v>0</v>
      </c>
      <c r="D10" s="115">
        <f>'7. ProFrame &amp; DIP'!E65</f>
        <v>0</v>
      </c>
      <c r="E10" s="19">
        <f>'Y3 Monitoring &amp; Reporting'!N10</f>
        <v>0</v>
      </c>
      <c r="F10" s="285">
        <v>0</v>
      </c>
      <c r="G10" s="19">
        <f t="shared" si="1"/>
        <v>0</v>
      </c>
      <c r="H10" s="285">
        <v>0</v>
      </c>
      <c r="I10" s="285">
        <v>0</v>
      </c>
      <c r="J10" s="285">
        <v>0</v>
      </c>
      <c r="K10" s="285">
        <v>0</v>
      </c>
      <c r="L10" s="20">
        <f t="shared" si="4"/>
        <v>0</v>
      </c>
      <c r="M10" s="21" t="e">
        <f t="shared" si="0"/>
        <v>#DIV/0!</v>
      </c>
      <c r="N10" s="20">
        <f t="shared" si="2"/>
        <v>0</v>
      </c>
      <c r="O10" s="21" t="e">
        <f t="shared" si="3"/>
        <v>#DIV/0!</v>
      </c>
      <c r="P10" s="293"/>
    </row>
    <row r="11" spans="1:16" ht="17" x14ac:dyDescent="0.2">
      <c r="A11" s="3" t="str">
        <f>'7. ProFrame &amp; DIP'!A84</f>
        <v>IR 1.2.2:</v>
      </c>
      <c r="B11" s="101">
        <f>'7. ProFrame &amp; DIP'!B84</f>
        <v>0</v>
      </c>
      <c r="C11" s="115">
        <f>'7. ProFrame &amp; DIP'!D84</f>
        <v>0</v>
      </c>
      <c r="D11" s="115">
        <f>'7. ProFrame &amp; DIP'!E84</f>
        <v>0</v>
      </c>
      <c r="E11" s="19">
        <f>'Y3 Monitoring &amp; Reporting'!N11</f>
        <v>0</v>
      </c>
      <c r="F11" s="285">
        <v>0</v>
      </c>
      <c r="G11" s="19">
        <f t="shared" si="1"/>
        <v>0</v>
      </c>
      <c r="H11" s="285">
        <v>0</v>
      </c>
      <c r="I11" s="285">
        <v>0</v>
      </c>
      <c r="J11" s="285">
        <v>0</v>
      </c>
      <c r="K11" s="285">
        <v>0</v>
      </c>
      <c r="L11" s="20">
        <f t="shared" si="4"/>
        <v>0</v>
      </c>
      <c r="M11" s="21" t="e">
        <f t="shared" si="0"/>
        <v>#DIV/0!</v>
      </c>
      <c r="N11" s="20">
        <f t="shared" si="2"/>
        <v>0</v>
      </c>
      <c r="O11" s="21" t="e">
        <f t="shared" si="3"/>
        <v>#DIV/0!</v>
      </c>
      <c r="P11" s="294"/>
    </row>
    <row r="12" spans="1:16" ht="17" x14ac:dyDescent="0.2">
      <c r="A12" s="3" t="str">
        <f>'7. ProFrame &amp; DIP'!A103</f>
        <v>IR 1.2.3:</v>
      </c>
      <c r="B12" s="101">
        <f>'7. ProFrame &amp; DIP'!B103</f>
        <v>0</v>
      </c>
      <c r="C12" s="115">
        <f>'7. ProFrame &amp; DIP'!D103</f>
        <v>0</v>
      </c>
      <c r="D12" s="115">
        <f>'7. ProFrame &amp; DIP'!E103</f>
        <v>0</v>
      </c>
      <c r="E12" s="19">
        <f>'Y3 Monitoring &amp; Reporting'!N12</f>
        <v>0</v>
      </c>
      <c r="F12" s="285">
        <v>0</v>
      </c>
      <c r="G12" s="19">
        <f t="shared" si="1"/>
        <v>0</v>
      </c>
      <c r="H12" s="285">
        <v>0</v>
      </c>
      <c r="I12" s="285">
        <v>0</v>
      </c>
      <c r="J12" s="285">
        <v>0</v>
      </c>
      <c r="K12" s="285">
        <v>0</v>
      </c>
      <c r="L12" s="20">
        <f t="shared" si="4"/>
        <v>0</v>
      </c>
      <c r="M12" s="21" t="e">
        <f t="shared" si="0"/>
        <v>#DIV/0!</v>
      </c>
      <c r="N12" s="20">
        <f t="shared" si="2"/>
        <v>0</v>
      </c>
      <c r="O12" s="21" t="e">
        <f t="shared" si="3"/>
        <v>#DIV/0!</v>
      </c>
      <c r="P12" s="294"/>
    </row>
    <row r="13" spans="1:16" ht="17" x14ac:dyDescent="0.2">
      <c r="A13" s="4" t="str">
        <f>'7. ProFrame &amp; DIP'!A122</f>
        <v>Objective 1.3:</v>
      </c>
      <c r="B13" s="95">
        <f>'7. ProFrame &amp; DIP'!B122</f>
        <v>0</v>
      </c>
      <c r="C13" s="127">
        <f>'7. ProFrame &amp; DIP'!D122</f>
        <v>0</v>
      </c>
      <c r="D13" s="114">
        <f>'7. ProFrame &amp; DIP'!E122</f>
        <v>0</v>
      </c>
      <c r="E13" s="16">
        <f>'Y3 Monitoring &amp; Reporting'!N13</f>
        <v>0</v>
      </c>
      <c r="F13" s="284">
        <v>0</v>
      </c>
      <c r="G13" s="16">
        <f t="shared" si="1"/>
        <v>0</v>
      </c>
      <c r="H13" s="284">
        <v>0</v>
      </c>
      <c r="I13" s="284">
        <v>0</v>
      </c>
      <c r="J13" s="284">
        <v>0</v>
      </c>
      <c r="K13" s="284">
        <v>0</v>
      </c>
      <c r="L13" s="17">
        <f t="shared" si="4"/>
        <v>0</v>
      </c>
      <c r="M13" s="18" t="e">
        <f t="shared" si="0"/>
        <v>#DIV/0!</v>
      </c>
      <c r="N13" s="17">
        <f t="shared" si="2"/>
        <v>0</v>
      </c>
      <c r="O13" s="18" t="e">
        <f t="shared" si="3"/>
        <v>#DIV/0!</v>
      </c>
      <c r="P13" s="296"/>
    </row>
    <row r="14" spans="1:16" ht="17" x14ac:dyDescent="0.2">
      <c r="A14" s="2" t="str">
        <f>'7. ProFrame &amp; DIP'!A123</f>
        <v>IR 1.3.1:</v>
      </c>
      <c r="B14" s="101">
        <f>'7. ProFrame &amp; DIP'!B123</f>
        <v>0</v>
      </c>
      <c r="C14" s="101">
        <f>'7. ProFrame &amp; DIP'!D123</f>
        <v>0</v>
      </c>
      <c r="D14" s="115">
        <f>'7. ProFrame &amp; DIP'!E123</f>
        <v>0</v>
      </c>
      <c r="E14" s="19">
        <f>'Y3 Monitoring &amp; Reporting'!N14</f>
        <v>0</v>
      </c>
      <c r="F14" s="285">
        <v>0</v>
      </c>
      <c r="G14" s="19">
        <f t="shared" si="1"/>
        <v>0</v>
      </c>
      <c r="H14" s="285">
        <v>0</v>
      </c>
      <c r="I14" s="285">
        <v>0</v>
      </c>
      <c r="J14" s="285">
        <v>0</v>
      </c>
      <c r="K14" s="285">
        <v>0</v>
      </c>
      <c r="L14" s="20">
        <f t="shared" si="4"/>
        <v>0</v>
      </c>
      <c r="M14" s="21" t="e">
        <f t="shared" si="0"/>
        <v>#DIV/0!</v>
      </c>
      <c r="N14" s="20">
        <f t="shared" si="2"/>
        <v>0</v>
      </c>
      <c r="O14" s="21" t="e">
        <f t="shared" si="3"/>
        <v>#DIV/0!</v>
      </c>
      <c r="P14" s="293"/>
    </row>
    <row r="15" spans="1:16" ht="17" x14ac:dyDescent="0.2">
      <c r="A15" s="3" t="str">
        <f>'7. ProFrame &amp; DIP'!A142</f>
        <v>IR 1.3.2:</v>
      </c>
      <c r="B15" s="101">
        <f>'7. ProFrame &amp; DIP'!B142</f>
        <v>0</v>
      </c>
      <c r="C15" s="101">
        <f>'7. ProFrame &amp; DIP'!D142</f>
        <v>0</v>
      </c>
      <c r="D15" s="115">
        <f>'7. ProFrame &amp; DIP'!E142</f>
        <v>0</v>
      </c>
      <c r="E15" s="19">
        <f>'Y3 Monitoring &amp; Reporting'!N15</f>
        <v>0</v>
      </c>
      <c r="F15" s="285">
        <v>0</v>
      </c>
      <c r="G15" s="19">
        <f t="shared" si="1"/>
        <v>0</v>
      </c>
      <c r="H15" s="285">
        <v>0</v>
      </c>
      <c r="I15" s="285">
        <v>0</v>
      </c>
      <c r="J15" s="285">
        <v>0</v>
      </c>
      <c r="K15" s="285">
        <v>0</v>
      </c>
      <c r="L15" s="20">
        <f t="shared" si="4"/>
        <v>0</v>
      </c>
      <c r="M15" s="21" t="e">
        <f t="shared" si="0"/>
        <v>#DIV/0!</v>
      </c>
      <c r="N15" s="20">
        <f t="shared" si="2"/>
        <v>0</v>
      </c>
      <c r="O15" s="21" t="e">
        <f t="shared" si="3"/>
        <v>#DIV/0!</v>
      </c>
      <c r="P15" s="294"/>
    </row>
    <row r="16" spans="1:16" ht="17" x14ac:dyDescent="0.2">
      <c r="A16" s="3" t="str">
        <f>'7. ProFrame &amp; DIP'!A161</f>
        <v>IR 1.3.3:</v>
      </c>
      <c r="B16" s="101">
        <f>'7. ProFrame &amp; DIP'!B161</f>
        <v>0</v>
      </c>
      <c r="C16" s="101">
        <f>'7. ProFrame &amp; DIP'!D161</f>
        <v>0</v>
      </c>
      <c r="D16" s="115">
        <f>'7. ProFrame &amp; DIP'!E161</f>
        <v>0</v>
      </c>
      <c r="E16" s="19">
        <f>'Y3 Monitoring &amp; Reporting'!N16</f>
        <v>0</v>
      </c>
      <c r="F16" s="285">
        <v>0</v>
      </c>
      <c r="G16" s="19">
        <f t="shared" si="1"/>
        <v>0</v>
      </c>
      <c r="H16" s="285">
        <v>0</v>
      </c>
      <c r="I16" s="285">
        <v>0</v>
      </c>
      <c r="J16" s="285">
        <v>0</v>
      </c>
      <c r="K16" s="285">
        <v>0</v>
      </c>
      <c r="L16" s="20">
        <f t="shared" si="4"/>
        <v>0</v>
      </c>
      <c r="M16" s="21" t="e">
        <f t="shared" si="0"/>
        <v>#DIV/0!</v>
      </c>
      <c r="N16" s="20">
        <f t="shared" si="2"/>
        <v>0</v>
      </c>
      <c r="O16" s="21" t="e">
        <f t="shared" si="3"/>
        <v>#DIV/0!</v>
      </c>
      <c r="P16" s="294"/>
    </row>
    <row r="17" spans="1:16" ht="17" x14ac:dyDescent="0.2">
      <c r="A17" s="13" t="str">
        <f>'7. ProFrame &amp; DIP'!A180</f>
        <v>GOAL 2:</v>
      </c>
      <c r="B17" s="102">
        <f>'7. ProFrame &amp; DIP'!B180</f>
        <v>0</v>
      </c>
      <c r="C17" s="96">
        <f>'7. ProFrame &amp; DIP'!D180</f>
        <v>0</v>
      </c>
      <c r="D17" s="116">
        <f>'7. ProFrame &amp; DIP'!E180</f>
        <v>0</v>
      </c>
      <c r="E17" s="14">
        <f>'Y3 Monitoring &amp; Reporting'!N17</f>
        <v>0</v>
      </c>
      <c r="F17" s="286">
        <v>0</v>
      </c>
      <c r="G17" s="14">
        <f t="shared" si="1"/>
        <v>0</v>
      </c>
      <c r="H17" s="286">
        <v>0</v>
      </c>
      <c r="I17" s="286">
        <v>0</v>
      </c>
      <c r="J17" s="286">
        <v>0</v>
      </c>
      <c r="K17" s="286">
        <v>0</v>
      </c>
      <c r="L17" s="14">
        <f>SUM(H17:K17)</f>
        <v>0</v>
      </c>
      <c r="M17" s="15" t="e">
        <f t="shared" si="0"/>
        <v>#DIV/0!</v>
      </c>
      <c r="N17" s="14">
        <f t="shared" si="2"/>
        <v>0</v>
      </c>
      <c r="O17" s="15" t="e">
        <f t="shared" si="3"/>
        <v>#DIV/0!</v>
      </c>
      <c r="P17" s="297"/>
    </row>
    <row r="18" spans="1:16" ht="17" x14ac:dyDescent="0.2">
      <c r="A18" s="5" t="str">
        <f>'7. ProFrame &amp; DIP'!A181</f>
        <v>Objective 2.1:</v>
      </c>
      <c r="B18" s="97">
        <f>'7. ProFrame &amp; DIP'!B181</f>
        <v>0</v>
      </c>
      <c r="C18" s="97">
        <f>'7. ProFrame &amp; DIP'!D181</f>
        <v>0</v>
      </c>
      <c r="D18" s="117">
        <f>'7. ProFrame &amp; DIP'!E181</f>
        <v>0</v>
      </c>
      <c r="E18" s="22">
        <f>'Y3 Monitoring &amp; Reporting'!N18</f>
        <v>0</v>
      </c>
      <c r="F18" s="287">
        <v>0</v>
      </c>
      <c r="G18" s="22">
        <f t="shared" si="1"/>
        <v>0</v>
      </c>
      <c r="H18" s="287">
        <v>0</v>
      </c>
      <c r="I18" s="287">
        <v>0</v>
      </c>
      <c r="J18" s="287">
        <v>0</v>
      </c>
      <c r="K18" s="287">
        <v>0</v>
      </c>
      <c r="L18" s="23">
        <f t="shared" si="4"/>
        <v>0</v>
      </c>
      <c r="M18" s="24" t="e">
        <f t="shared" si="0"/>
        <v>#DIV/0!</v>
      </c>
      <c r="N18" s="23">
        <f t="shared" si="2"/>
        <v>0</v>
      </c>
      <c r="O18" s="24" t="e">
        <f t="shared" si="3"/>
        <v>#DIV/0!</v>
      </c>
      <c r="P18" s="298"/>
    </row>
    <row r="19" spans="1:16" ht="17" x14ac:dyDescent="0.2">
      <c r="A19" s="2" t="str">
        <f>'7. ProFrame &amp; DIP'!A182</f>
        <v>IR 2.1.1:</v>
      </c>
      <c r="B19" s="101">
        <f>'7. ProFrame &amp; DIP'!B182</f>
        <v>0</v>
      </c>
      <c r="C19" s="101">
        <f>'7. ProFrame &amp; DIP'!D182</f>
        <v>0</v>
      </c>
      <c r="D19" s="101">
        <f>'7. ProFrame &amp; DIP'!E182</f>
        <v>0</v>
      </c>
      <c r="E19" s="19">
        <f>'Y3 Monitoring &amp; Reporting'!N19</f>
        <v>0</v>
      </c>
      <c r="F19" s="285">
        <v>0</v>
      </c>
      <c r="G19" s="19">
        <f t="shared" si="1"/>
        <v>0</v>
      </c>
      <c r="H19" s="285">
        <v>0</v>
      </c>
      <c r="I19" s="285">
        <v>0</v>
      </c>
      <c r="J19" s="285">
        <v>0</v>
      </c>
      <c r="K19" s="285">
        <v>0</v>
      </c>
      <c r="L19" s="20">
        <f t="shared" si="4"/>
        <v>0</v>
      </c>
      <c r="M19" s="21" t="e">
        <f t="shared" si="0"/>
        <v>#DIV/0!</v>
      </c>
      <c r="N19" s="20">
        <f t="shared" si="2"/>
        <v>0</v>
      </c>
      <c r="O19" s="21" t="e">
        <f t="shared" si="3"/>
        <v>#DIV/0!</v>
      </c>
      <c r="P19" s="293"/>
    </row>
    <row r="20" spans="1:16" ht="17" x14ac:dyDescent="0.2">
      <c r="A20" s="3" t="str">
        <f>'7. ProFrame &amp; DIP'!A201</f>
        <v>IR 2.1.2:</v>
      </c>
      <c r="B20" s="101">
        <f>'7. ProFrame &amp; DIP'!B201</f>
        <v>0</v>
      </c>
      <c r="C20" s="101">
        <f>'7. ProFrame &amp; DIP'!D201</f>
        <v>0</v>
      </c>
      <c r="D20" s="101">
        <f>'7. ProFrame &amp; DIP'!E201</f>
        <v>0</v>
      </c>
      <c r="E20" s="19">
        <f>'Y3 Monitoring &amp; Reporting'!N20</f>
        <v>0</v>
      </c>
      <c r="F20" s="285">
        <v>0</v>
      </c>
      <c r="G20" s="19">
        <f t="shared" si="1"/>
        <v>0</v>
      </c>
      <c r="H20" s="285">
        <v>0</v>
      </c>
      <c r="I20" s="285">
        <v>0</v>
      </c>
      <c r="J20" s="285">
        <v>0</v>
      </c>
      <c r="K20" s="285">
        <v>0</v>
      </c>
      <c r="L20" s="20">
        <f t="shared" si="4"/>
        <v>0</v>
      </c>
      <c r="M20" s="21" t="e">
        <f t="shared" si="0"/>
        <v>#DIV/0!</v>
      </c>
      <c r="N20" s="20">
        <f t="shared" si="2"/>
        <v>0</v>
      </c>
      <c r="O20" s="21" t="e">
        <f t="shared" si="3"/>
        <v>#DIV/0!</v>
      </c>
      <c r="P20" s="294"/>
    </row>
    <row r="21" spans="1:16" ht="17" x14ac:dyDescent="0.2">
      <c r="A21" s="3" t="str">
        <f>'7. ProFrame &amp; DIP'!A220</f>
        <v>IR 2.1.3:</v>
      </c>
      <c r="B21" s="101">
        <f>'7. ProFrame &amp; DIP'!B220</f>
        <v>0</v>
      </c>
      <c r="C21" s="101">
        <f>'7. ProFrame &amp; DIP'!D220</f>
        <v>0</v>
      </c>
      <c r="D21" s="101">
        <f>'7. ProFrame &amp; DIP'!E220</f>
        <v>0</v>
      </c>
      <c r="E21" s="19">
        <f>'Y3 Monitoring &amp; Reporting'!N21</f>
        <v>0</v>
      </c>
      <c r="F21" s="285">
        <v>0</v>
      </c>
      <c r="G21" s="19">
        <f t="shared" si="1"/>
        <v>0</v>
      </c>
      <c r="H21" s="285">
        <v>0</v>
      </c>
      <c r="I21" s="285">
        <v>0</v>
      </c>
      <c r="J21" s="285">
        <v>0</v>
      </c>
      <c r="K21" s="285">
        <v>0</v>
      </c>
      <c r="L21" s="20">
        <f t="shared" si="4"/>
        <v>0</v>
      </c>
      <c r="M21" s="21" t="e">
        <f t="shared" si="0"/>
        <v>#DIV/0!</v>
      </c>
      <c r="N21" s="20">
        <f t="shared" si="2"/>
        <v>0</v>
      </c>
      <c r="O21" s="21" t="e">
        <f t="shared" si="3"/>
        <v>#DIV/0!</v>
      </c>
      <c r="P21" s="294"/>
    </row>
    <row r="22" spans="1:16" ht="17" x14ac:dyDescent="0.2">
      <c r="A22" s="5" t="str">
        <f>'7. ProFrame &amp; DIP'!A239</f>
        <v>Objective 2.2:</v>
      </c>
      <c r="B22" s="97">
        <f>'7. ProFrame &amp; DIP'!B239</f>
        <v>0</v>
      </c>
      <c r="C22" s="97">
        <f>'7. ProFrame &amp; DIP'!D239</f>
        <v>0</v>
      </c>
      <c r="D22" s="117">
        <f>'7. ProFrame &amp; DIP'!E239</f>
        <v>0</v>
      </c>
      <c r="E22" s="22">
        <f>'Y3 Monitoring &amp; Reporting'!N22</f>
        <v>0</v>
      </c>
      <c r="F22" s="287">
        <v>0</v>
      </c>
      <c r="G22" s="22">
        <f t="shared" si="1"/>
        <v>0</v>
      </c>
      <c r="H22" s="287">
        <v>0</v>
      </c>
      <c r="I22" s="287">
        <v>0</v>
      </c>
      <c r="J22" s="287">
        <v>0</v>
      </c>
      <c r="K22" s="287">
        <v>0</v>
      </c>
      <c r="L22" s="23">
        <f t="shared" si="4"/>
        <v>0</v>
      </c>
      <c r="M22" s="24" t="e">
        <f t="shared" si="0"/>
        <v>#DIV/0!</v>
      </c>
      <c r="N22" s="23">
        <f t="shared" si="2"/>
        <v>0</v>
      </c>
      <c r="O22" s="24" t="e">
        <f t="shared" si="3"/>
        <v>#DIV/0!</v>
      </c>
      <c r="P22" s="298"/>
    </row>
    <row r="23" spans="1:16" ht="17" x14ac:dyDescent="0.2">
      <c r="A23" s="2" t="str">
        <f>'7. ProFrame &amp; DIP'!A240</f>
        <v>IR 2.2.1:</v>
      </c>
      <c r="B23" s="101">
        <f>'7. ProFrame &amp; DIP'!B240</f>
        <v>0</v>
      </c>
      <c r="C23" s="101">
        <f>'7. ProFrame &amp; DIP'!D240</f>
        <v>0</v>
      </c>
      <c r="D23" s="101">
        <f>'7. ProFrame &amp; DIP'!E240</f>
        <v>0</v>
      </c>
      <c r="E23" s="19">
        <f>'Y3 Monitoring &amp; Reporting'!N23</f>
        <v>0</v>
      </c>
      <c r="F23" s="285">
        <v>0</v>
      </c>
      <c r="G23" s="19">
        <f t="shared" si="1"/>
        <v>0</v>
      </c>
      <c r="H23" s="285">
        <v>0</v>
      </c>
      <c r="I23" s="285">
        <v>0</v>
      </c>
      <c r="J23" s="285">
        <v>0</v>
      </c>
      <c r="K23" s="285">
        <v>0</v>
      </c>
      <c r="L23" s="20">
        <f t="shared" si="4"/>
        <v>0</v>
      </c>
      <c r="M23" s="21" t="e">
        <f t="shared" si="0"/>
        <v>#DIV/0!</v>
      </c>
      <c r="N23" s="20">
        <f t="shared" si="2"/>
        <v>0</v>
      </c>
      <c r="O23" s="21" t="e">
        <f t="shared" si="3"/>
        <v>#DIV/0!</v>
      </c>
      <c r="P23" s="293"/>
    </row>
    <row r="24" spans="1:16" ht="17" x14ac:dyDescent="0.2">
      <c r="A24" s="3" t="str">
        <f>'7. ProFrame &amp; DIP'!A259</f>
        <v>IR 2.2.2:</v>
      </c>
      <c r="B24" s="101">
        <f>'7. ProFrame &amp; DIP'!B259</f>
        <v>0</v>
      </c>
      <c r="C24" s="101">
        <f>'7. ProFrame &amp; DIP'!D259</f>
        <v>0</v>
      </c>
      <c r="D24" s="101">
        <f>'7. ProFrame &amp; DIP'!E259</f>
        <v>0</v>
      </c>
      <c r="E24" s="19">
        <f>'Y3 Monitoring &amp; Reporting'!N24</f>
        <v>0</v>
      </c>
      <c r="F24" s="285">
        <v>0</v>
      </c>
      <c r="G24" s="19">
        <f t="shared" si="1"/>
        <v>0</v>
      </c>
      <c r="H24" s="285">
        <v>0</v>
      </c>
      <c r="I24" s="285">
        <v>0</v>
      </c>
      <c r="J24" s="285">
        <v>0</v>
      </c>
      <c r="K24" s="285">
        <v>0</v>
      </c>
      <c r="L24" s="20">
        <f t="shared" si="4"/>
        <v>0</v>
      </c>
      <c r="M24" s="21" t="e">
        <f t="shared" si="0"/>
        <v>#DIV/0!</v>
      </c>
      <c r="N24" s="20">
        <f t="shared" si="2"/>
        <v>0</v>
      </c>
      <c r="O24" s="21" t="e">
        <f t="shared" si="3"/>
        <v>#DIV/0!</v>
      </c>
      <c r="P24" s="294"/>
    </row>
    <row r="25" spans="1:16" ht="17" x14ac:dyDescent="0.2">
      <c r="A25" s="3" t="str">
        <f>'7. ProFrame &amp; DIP'!A278</f>
        <v>IR 2.2.3:</v>
      </c>
      <c r="B25" s="101">
        <f>'7. ProFrame &amp; DIP'!B278</f>
        <v>0</v>
      </c>
      <c r="C25" s="101">
        <f>'7. ProFrame &amp; DIP'!D278</f>
        <v>0</v>
      </c>
      <c r="D25" s="101">
        <f>'7. ProFrame &amp; DIP'!E278</f>
        <v>0</v>
      </c>
      <c r="E25" s="19">
        <f>'Y3 Monitoring &amp; Reporting'!N25</f>
        <v>0</v>
      </c>
      <c r="F25" s="285">
        <v>0</v>
      </c>
      <c r="G25" s="19">
        <f t="shared" si="1"/>
        <v>0</v>
      </c>
      <c r="H25" s="285">
        <v>0</v>
      </c>
      <c r="I25" s="285">
        <v>0</v>
      </c>
      <c r="J25" s="285">
        <v>0</v>
      </c>
      <c r="K25" s="285">
        <v>0</v>
      </c>
      <c r="L25" s="20">
        <f t="shared" si="4"/>
        <v>0</v>
      </c>
      <c r="M25" s="21" t="e">
        <f t="shared" si="0"/>
        <v>#DIV/0!</v>
      </c>
      <c r="N25" s="20">
        <f t="shared" si="2"/>
        <v>0</v>
      </c>
      <c r="O25" s="21" t="e">
        <f t="shared" si="3"/>
        <v>#DIV/0!</v>
      </c>
      <c r="P25" s="294"/>
    </row>
    <row r="26" spans="1:16" ht="17" x14ac:dyDescent="0.2">
      <c r="A26" s="5" t="str">
        <f>'7. ProFrame &amp; DIP'!A297</f>
        <v>Objective 2.3:</v>
      </c>
      <c r="B26" s="97">
        <f>'7. ProFrame &amp; DIP'!B297</f>
        <v>0</v>
      </c>
      <c r="C26" s="97">
        <f>'7. ProFrame &amp; DIP'!D297</f>
        <v>0</v>
      </c>
      <c r="D26" s="117">
        <f>'7. ProFrame &amp; DIP'!E297</f>
        <v>0</v>
      </c>
      <c r="E26" s="22">
        <f>'Y3 Monitoring &amp; Reporting'!N26</f>
        <v>0</v>
      </c>
      <c r="F26" s="287">
        <v>0</v>
      </c>
      <c r="G26" s="22">
        <f t="shared" si="1"/>
        <v>0</v>
      </c>
      <c r="H26" s="287">
        <v>0</v>
      </c>
      <c r="I26" s="287">
        <v>0</v>
      </c>
      <c r="J26" s="287">
        <v>0</v>
      </c>
      <c r="K26" s="287">
        <v>0</v>
      </c>
      <c r="L26" s="23">
        <f t="shared" si="4"/>
        <v>0</v>
      </c>
      <c r="M26" s="24" t="e">
        <f t="shared" si="0"/>
        <v>#DIV/0!</v>
      </c>
      <c r="N26" s="23">
        <f t="shared" si="2"/>
        <v>0</v>
      </c>
      <c r="O26" s="24" t="e">
        <f t="shared" si="3"/>
        <v>#DIV/0!</v>
      </c>
      <c r="P26" s="298"/>
    </row>
    <row r="27" spans="1:16" ht="17" x14ac:dyDescent="0.2">
      <c r="A27" s="2" t="str">
        <f>'7. ProFrame &amp; DIP'!A298</f>
        <v>IR 2.3.1:</v>
      </c>
      <c r="B27" s="101">
        <f>'7. ProFrame &amp; DIP'!B298</f>
        <v>0</v>
      </c>
      <c r="C27" s="101">
        <f>'7. ProFrame &amp; DIP'!D298</f>
        <v>0</v>
      </c>
      <c r="D27" s="101">
        <f>'7. ProFrame &amp; DIP'!E298</f>
        <v>0</v>
      </c>
      <c r="E27" s="19">
        <f>'Y3 Monitoring &amp; Reporting'!N27</f>
        <v>0</v>
      </c>
      <c r="F27" s="285">
        <v>0</v>
      </c>
      <c r="G27" s="19">
        <f t="shared" si="1"/>
        <v>0</v>
      </c>
      <c r="H27" s="285">
        <v>0</v>
      </c>
      <c r="I27" s="285">
        <v>0</v>
      </c>
      <c r="J27" s="285">
        <v>0</v>
      </c>
      <c r="K27" s="285">
        <v>0</v>
      </c>
      <c r="L27" s="20">
        <f t="shared" si="4"/>
        <v>0</v>
      </c>
      <c r="M27" s="21" t="e">
        <f t="shared" si="0"/>
        <v>#DIV/0!</v>
      </c>
      <c r="N27" s="20">
        <f t="shared" si="2"/>
        <v>0</v>
      </c>
      <c r="O27" s="21" t="e">
        <f t="shared" si="3"/>
        <v>#DIV/0!</v>
      </c>
      <c r="P27" s="293"/>
    </row>
    <row r="28" spans="1:16" ht="17" x14ac:dyDescent="0.2">
      <c r="A28" s="3" t="str">
        <f>'7. ProFrame &amp; DIP'!A317</f>
        <v>IR 2.3.2:</v>
      </c>
      <c r="B28" s="101">
        <f>'7. ProFrame &amp; DIP'!B317</f>
        <v>0</v>
      </c>
      <c r="C28" s="101">
        <f>'7. ProFrame &amp; DIP'!D317</f>
        <v>0</v>
      </c>
      <c r="D28" s="101">
        <f>'7. ProFrame &amp; DIP'!E317</f>
        <v>0</v>
      </c>
      <c r="E28" s="19">
        <f>'Y3 Monitoring &amp; Reporting'!N28</f>
        <v>0</v>
      </c>
      <c r="F28" s="285">
        <v>0</v>
      </c>
      <c r="G28" s="19">
        <f t="shared" si="1"/>
        <v>0</v>
      </c>
      <c r="H28" s="285">
        <v>0</v>
      </c>
      <c r="I28" s="285">
        <v>0</v>
      </c>
      <c r="J28" s="285">
        <v>0</v>
      </c>
      <c r="K28" s="285">
        <v>0</v>
      </c>
      <c r="L28" s="20">
        <f t="shared" si="4"/>
        <v>0</v>
      </c>
      <c r="M28" s="21" t="e">
        <f t="shared" si="0"/>
        <v>#DIV/0!</v>
      </c>
      <c r="N28" s="20">
        <f t="shared" si="2"/>
        <v>0</v>
      </c>
      <c r="O28" s="21" t="e">
        <f t="shared" si="3"/>
        <v>#DIV/0!</v>
      </c>
      <c r="P28" s="294"/>
    </row>
    <row r="29" spans="1:16" ht="16" customHeight="1" x14ac:dyDescent="0.2">
      <c r="A29" s="3" t="str">
        <f>'7. ProFrame &amp; DIP'!A336</f>
        <v>IR 2.3.3:</v>
      </c>
      <c r="B29" s="101">
        <f>'7. ProFrame &amp; DIP'!B336</f>
        <v>0</v>
      </c>
      <c r="C29" s="101">
        <f>'7. ProFrame &amp; DIP'!D336</f>
        <v>0</v>
      </c>
      <c r="D29" s="101">
        <f>'7. ProFrame &amp; DIP'!E336</f>
        <v>0</v>
      </c>
      <c r="E29" s="19">
        <f>'Y3 Monitoring &amp; Reporting'!N29</f>
        <v>0</v>
      </c>
      <c r="F29" s="285">
        <v>0</v>
      </c>
      <c r="G29" s="19">
        <f t="shared" si="1"/>
        <v>0</v>
      </c>
      <c r="H29" s="285">
        <v>0</v>
      </c>
      <c r="I29" s="285">
        <v>0</v>
      </c>
      <c r="J29" s="285">
        <v>0</v>
      </c>
      <c r="K29" s="285">
        <v>0</v>
      </c>
      <c r="L29" s="20">
        <f t="shared" si="4"/>
        <v>0</v>
      </c>
      <c r="M29" s="21" t="e">
        <f t="shared" si="0"/>
        <v>#DIV/0!</v>
      </c>
      <c r="N29" s="20">
        <f t="shared" si="2"/>
        <v>0</v>
      </c>
      <c r="O29" s="21" t="e">
        <f t="shared" si="3"/>
        <v>#DIV/0!</v>
      </c>
      <c r="P29" s="294"/>
    </row>
    <row r="30" spans="1:16" ht="17" x14ac:dyDescent="0.2">
      <c r="A30" s="10" t="str">
        <f>'7. ProFrame &amp; DIP'!A355</f>
        <v>GOAL 3:</v>
      </c>
      <c r="B30" s="98">
        <f>'7. ProFrame &amp; DIP'!B355</f>
        <v>0</v>
      </c>
      <c r="C30" s="98">
        <f>'7. ProFrame &amp; DIP'!D355</f>
        <v>0</v>
      </c>
      <c r="D30" s="118">
        <f>'7. ProFrame &amp; DIP'!E355</f>
        <v>0</v>
      </c>
      <c r="E30" s="25">
        <f>'Y3 Monitoring &amp; Reporting'!N30</f>
        <v>0</v>
      </c>
      <c r="F30" s="288">
        <v>0</v>
      </c>
      <c r="G30" s="25">
        <f t="shared" si="1"/>
        <v>0</v>
      </c>
      <c r="H30" s="288">
        <v>0</v>
      </c>
      <c r="I30" s="288">
        <v>0</v>
      </c>
      <c r="J30" s="288">
        <v>0</v>
      </c>
      <c r="K30" s="288">
        <v>0</v>
      </c>
      <c r="L30" s="26">
        <f>SUM(H30:K30)</f>
        <v>0</v>
      </c>
      <c r="M30" s="27" t="e">
        <f t="shared" si="0"/>
        <v>#DIV/0!</v>
      </c>
      <c r="N30" s="26">
        <f t="shared" si="2"/>
        <v>0</v>
      </c>
      <c r="O30" s="27" t="e">
        <f t="shared" si="3"/>
        <v>#DIV/0!</v>
      </c>
      <c r="P30" s="299"/>
    </row>
    <row r="31" spans="1:16" ht="17" x14ac:dyDescent="0.2">
      <c r="A31" s="6" t="str">
        <f>'7. ProFrame &amp; DIP'!A356</f>
        <v>Objective 3.1:</v>
      </c>
      <c r="B31" s="99">
        <f>'7. ProFrame &amp; DIP'!B356</f>
        <v>0</v>
      </c>
      <c r="C31" s="99">
        <f>'7. ProFrame &amp; DIP'!D356</f>
        <v>0</v>
      </c>
      <c r="D31" s="119">
        <f>'7. ProFrame &amp; DIP'!E356</f>
        <v>0</v>
      </c>
      <c r="E31" s="28">
        <f>'Y3 Monitoring &amp; Reporting'!N31</f>
        <v>0</v>
      </c>
      <c r="F31" s="289">
        <v>0</v>
      </c>
      <c r="G31" s="28">
        <f t="shared" si="1"/>
        <v>0</v>
      </c>
      <c r="H31" s="289">
        <v>0</v>
      </c>
      <c r="I31" s="289">
        <v>0</v>
      </c>
      <c r="J31" s="289">
        <v>0</v>
      </c>
      <c r="K31" s="289">
        <v>0</v>
      </c>
      <c r="L31" s="29">
        <f t="shared" si="4"/>
        <v>0</v>
      </c>
      <c r="M31" s="30" t="e">
        <f t="shared" si="0"/>
        <v>#DIV/0!</v>
      </c>
      <c r="N31" s="29">
        <f t="shared" si="2"/>
        <v>0</v>
      </c>
      <c r="O31" s="30" t="e">
        <f t="shared" si="3"/>
        <v>#DIV/0!</v>
      </c>
      <c r="P31" s="300"/>
    </row>
    <row r="32" spans="1:16" ht="17" x14ac:dyDescent="0.2">
      <c r="A32" s="2" t="str">
        <f>'7. ProFrame &amp; DIP'!A357</f>
        <v>IR 3.1.1:</v>
      </c>
      <c r="B32" s="101">
        <f>'7. ProFrame &amp; DIP'!B357</f>
        <v>0</v>
      </c>
      <c r="C32" s="101">
        <f>'7. ProFrame &amp; DIP'!D357</f>
        <v>0</v>
      </c>
      <c r="D32" s="101">
        <f>'7. ProFrame &amp; DIP'!E357</f>
        <v>0</v>
      </c>
      <c r="E32" s="19">
        <f>'Y3 Monitoring &amp; Reporting'!N32</f>
        <v>0</v>
      </c>
      <c r="F32" s="285">
        <v>0</v>
      </c>
      <c r="G32" s="19">
        <f t="shared" si="1"/>
        <v>0</v>
      </c>
      <c r="H32" s="285">
        <v>0</v>
      </c>
      <c r="I32" s="285">
        <v>0</v>
      </c>
      <c r="J32" s="285">
        <v>0</v>
      </c>
      <c r="K32" s="285">
        <v>0</v>
      </c>
      <c r="L32" s="20">
        <f t="shared" si="4"/>
        <v>0</v>
      </c>
      <c r="M32" s="21" t="e">
        <f t="shared" si="0"/>
        <v>#DIV/0!</v>
      </c>
      <c r="N32" s="20">
        <f t="shared" si="2"/>
        <v>0</v>
      </c>
      <c r="O32" s="21" t="e">
        <f t="shared" si="3"/>
        <v>#DIV/0!</v>
      </c>
      <c r="P32" s="293"/>
    </row>
    <row r="33" spans="1:16" ht="17" x14ac:dyDescent="0.2">
      <c r="A33" s="3" t="str">
        <f>'7. ProFrame &amp; DIP'!A376</f>
        <v>IR 3.1.2:</v>
      </c>
      <c r="B33" s="101">
        <f>'7. ProFrame &amp; DIP'!B376</f>
        <v>0</v>
      </c>
      <c r="C33" s="101">
        <f>'7. ProFrame &amp; DIP'!D376</f>
        <v>0</v>
      </c>
      <c r="D33" s="101">
        <f>'7. ProFrame &amp; DIP'!E376</f>
        <v>0</v>
      </c>
      <c r="E33" s="19">
        <f>'Y3 Monitoring &amp; Reporting'!N33</f>
        <v>0</v>
      </c>
      <c r="F33" s="285">
        <v>0</v>
      </c>
      <c r="G33" s="19">
        <f t="shared" si="1"/>
        <v>0</v>
      </c>
      <c r="H33" s="285">
        <v>0</v>
      </c>
      <c r="I33" s="285">
        <v>0</v>
      </c>
      <c r="J33" s="285">
        <v>0</v>
      </c>
      <c r="K33" s="285">
        <v>0</v>
      </c>
      <c r="L33" s="20">
        <f t="shared" si="4"/>
        <v>0</v>
      </c>
      <c r="M33" s="21" t="e">
        <f t="shared" si="0"/>
        <v>#DIV/0!</v>
      </c>
      <c r="N33" s="20">
        <f t="shared" si="2"/>
        <v>0</v>
      </c>
      <c r="O33" s="21" t="e">
        <f t="shared" si="3"/>
        <v>#DIV/0!</v>
      </c>
      <c r="P33" s="294"/>
    </row>
    <row r="34" spans="1:16" ht="17" x14ac:dyDescent="0.2">
      <c r="A34" s="3" t="str">
        <f>'7. ProFrame &amp; DIP'!A395</f>
        <v>IR 3.1.3:</v>
      </c>
      <c r="B34" s="101">
        <f>'7. ProFrame &amp; DIP'!B395</f>
        <v>0</v>
      </c>
      <c r="C34" s="101">
        <f>'7. ProFrame &amp; DIP'!D395</f>
        <v>0</v>
      </c>
      <c r="D34" s="101">
        <f>'7. ProFrame &amp; DIP'!E395</f>
        <v>0</v>
      </c>
      <c r="E34" s="19">
        <f>'Y3 Monitoring &amp; Reporting'!N34</f>
        <v>0</v>
      </c>
      <c r="F34" s="285">
        <v>0</v>
      </c>
      <c r="G34" s="19">
        <f t="shared" si="1"/>
        <v>0</v>
      </c>
      <c r="H34" s="285">
        <v>0</v>
      </c>
      <c r="I34" s="285">
        <v>0</v>
      </c>
      <c r="J34" s="285">
        <v>0</v>
      </c>
      <c r="K34" s="285">
        <v>0</v>
      </c>
      <c r="L34" s="20">
        <f t="shared" si="4"/>
        <v>0</v>
      </c>
      <c r="M34" s="21" t="e">
        <f t="shared" si="0"/>
        <v>#DIV/0!</v>
      </c>
      <c r="N34" s="20">
        <f t="shared" si="2"/>
        <v>0</v>
      </c>
      <c r="O34" s="21" t="e">
        <f t="shared" si="3"/>
        <v>#DIV/0!</v>
      </c>
      <c r="P34" s="294"/>
    </row>
    <row r="35" spans="1:16" ht="17" x14ac:dyDescent="0.2">
      <c r="A35" s="6" t="str">
        <f>'7. ProFrame &amp; DIP'!A414</f>
        <v>Objective 3.2:</v>
      </c>
      <c r="B35" s="99">
        <f>'7. ProFrame &amp; DIP'!B414</f>
        <v>0</v>
      </c>
      <c r="C35" s="99">
        <f>'7. ProFrame &amp; DIP'!D414</f>
        <v>0</v>
      </c>
      <c r="D35" s="119">
        <f>'7. ProFrame &amp; DIP'!E414</f>
        <v>0</v>
      </c>
      <c r="E35" s="28">
        <f>'Y3 Monitoring &amp; Reporting'!N35</f>
        <v>0</v>
      </c>
      <c r="F35" s="289">
        <v>0</v>
      </c>
      <c r="G35" s="28">
        <f t="shared" si="1"/>
        <v>0</v>
      </c>
      <c r="H35" s="289">
        <v>0</v>
      </c>
      <c r="I35" s="289">
        <v>0</v>
      </c>
      <c r="J35" s="289">
        <v>0</v>
      </c>
      <c r="K35" s="289">
        <v>0</v>
      </c>
      <c r="L35" s="29">
        <f t="shared" si="4"/>
        <v>0</v>
      </c>
      <c r="M35" s="30" t="e">
        <f t="shared" si="0"/>
        <v>#DIV/0!</v>
      </c>
      <c r="N35" s="29">
        <f t="shared" si="2"/>
        <v>0</v>
      </c>
      <c r="O35" s="30" t="e">
        <f t="shared" si="3"/>
        <v>#DIV/0!</v>
      </c>
      <c r="P35" s="300"/>
    </row>
    <row r="36" spans="1:16" ht="17" x14ac:dyDescent="0.2">
      <c r="A36" s="2" t="str">
        <f>'7. ProFrame &amp; DIP'!A415</f>
        <v>IR 3.2.1:</v>
      </c>
      <c r="B36" s="101">
        <f>'7. ProFrame &amp; DIP'!B415</f>
        <v>0</v>
      </c>
      <c r="C36" s="101">
        <f>'7. ProFrame &amp; DIP'!D415</f>
        <v>0</v>
      </c>
      <c r="D36" s="101">
        <f>'7. ProFrame &amp; DIP'!E415</f>
        <v>0</v>
      </c>
      <c r="E36" s="19">
        <f>'Y3 Monitoring &amp; Reporting'!N36</f>
        <v>0</v>
      </c>
      <c r="F36" s="285">
        <v>0</v>
      </c>
      <c r="G36" s="19">
        <f t="shared" si="1"/>
        <v>0</v>
      </c>
      <c r="H36" s="285">
        <v>0</v>
      </c>
      <c r="I36" s="285">
        <v>0</v>
      </c>
      <c r="J36" s="285">
        <v>0</v>
      </c>
      <c r="K36" s="285">
        <v>0</v>
      </c>
      <c r="L36" s="20">
        <f t="shared" si="4"/>
        <v>0</v>
      </c>
      <c r="M36" s="21" t="e">
        <f t="shared" si="0"/>
        <v>#DIV/0!</v>
      </c>
      <c r="N36" s="20">
        <f t="shared" si="2"/>
        <v>0</v>
      </c>
      <c r="O36" s="21" t="e">
        <f t="shared" si="3"/>
        <v>#DIV/0!</v>
      </c>
      <c r="P36" s="293"/>
    </row>
    <row r="37" spans="1:16" ht="17" x14ac:dyDescent="0.2">
      <c r="A37" s="3" t="str">
        <f>'7. ProFrame &amp; DIP'!A434</f>
        <v>IR 3.2.2:</v>
      </c>
      <c r="B37" s="101">
        <f>'7. ProFrame &amp; DIP'!B434</f>
        <v>0</v>
      </c>
      <c r="C37" s="101">
        <f>'7. ProFrame &amp; DIP'!D434</f>
        <v>0</v>
      </c>
      <c r="D37" s="101">
        <f>'7. ProFrame &amp; DIP'!E434</f>
        <v>0</v>
      </c>
      <c r="E37" s="19">
        <f>'Y3 Monitoring &amp; Reporting'!N37</f>
        <v>0</v>
      </c>
      <c r="F37" s="285">
        <v>0</v>
      </c>
      <c r="G37" s="19">
        <f t="shared" si="1"/>
        <v>0</v>
      </c>
      <c r="H37" s="285">
        <v>0</v>
      </c>
      <c r="I37" s="285">
        <v>0</v>
      </c>
      <c r="J37" s="285">
        <v>0</v>
      </c>
      <c r="K37" s="285">
        <v>0</v>
      </c>
      <c r="L37" s="20">
        <f t="shared" si="4"/>
        <v>0</v>
      </c>
      <c r="M37" s="21" t="e">
        <f t="shared" si="0"/>
        <v>#DIV/0!</v>
      </c>
      <c r="N37" s="20">
        <f t="shared" si="2"/>
        <v>0</v>
      </c>
      <c r="O37" s="21" t="e">
        <f t="shared" si="3"/>
        <v>#DIV/0!</v>
      </c>
      <c r="P37" s="294"/>
    </row>
    <row r="38" spans="1:16" ht="16" customHeight="1" x14ac:dyDescent="0.2">
      <c r="A38" s="3" t="str">
        <f>'7. ProFrame &amp; DIP'!A453</f>
        <v>IR 3.2.3:</v>
      </c>
      <c r="B38" s="101">
        <f>'7. ProFrame &amp; DIP'!B453</f>
        <v>0</v>
      </c>
      <c r="C38" s="101">
        <f>'7. ProFrame &amp; DIP'!D453</f>
        <v>0</v>
      </c>
      <c r="D38" s="101">
        <f>'7. ProFrame &amp; DIP'!E453</f>
        <v>0</v>
      </c>
      <c r="E38" s="19">
        <f>'Y3 Monitoring &amp; Reporting'!N38</f>
        <v>0</v>
      </c>
      <c r="F38" s="285">
        <v>0</v>
      </c>
      <c r="G38" s="19">
        <f t="shared" si="1"/>
        <v>0</v>
      </c>
      <c r="H38" s="285">
        <v>0</v>
      </c>
      <c r="I38" s="285">
        <v>0</v>
      </c>
      <c r="J38" s="285">
        <v>0</v>
      </c>
      <c r="K38" s="285">
        <v>0</v>
      </c>
      <c r="L38" s="20">
        <f t="shared" si="4"/>
        <v>0</v>
      </c>
      <c r="M38" s="21" t="e">
        <f t="shared" si="0"/>
        <v>#DIV/0!</v>
      </c>
      <c r="N38" s="20">
        <f t="shared" si="2"/>
        <v>0</v>
      </c>
      <c r="O38" s="21" t="e">
        <f t="shared" si="3"/>
        <v>#DIV/0!</v>
      </c>
      <c r="P38" s="294"/>
    </row>
    <row r="39" spans="1:16" ht="17" x14ac:dyDescent="0.2">
      <c r="A39" s="6" t="str">
        <f>'7. ProFrame &amp; DIP'!A472</f>
        <v>Objective 3.3:</v>
      </c>
      <c r="B39" s="99">
        <f>'7. ProFrame &amp; DIP'!B472</f>
        <v>0</v>
      </c>
      <c r="C39" s="99">
        <f>'7. ProFrame &amp; DIP'!D472</f>
        <v>0</v>
      </c>
      <c r="D39" s="119">
        <f>'7. ProFrame &amp; DIP'!E472</f>
        <v>0</v>
      </c>
      <c r="E39" s="28">
        <f>'Y3 Monitoring &amp; Reporting'!N39</f>
        <v>0</v>
      </c>
      <c r="F39" s="289">
        <v>0</v>
      </c>
      <c r="G39" s="28">
        <f t="shared" si="1"/>
        <v>0</v>
      </c>
      <c r="H39" s="289">
        <v>0</v>
      </c>
      <c r="I39" s="289">
        <v>0</v>
      </c>
      <c r="J39" s="289">
        <v>0</v>
      </c>
      <c r="K39" s="289">
        <v>0</v>
      </c>
      <c r="L39" s="29">
        <f t="shared" si="4"/>
        <v>0</v>
      </c>
      <c r="M39" s="30" t="e">
        <f t="shared" si="0"/>
        <v>#DIV/0!</v>
      </c>
      <c r="N39" s="29">
        <f t="shared" si="2"/>
        <v>0</v>
      </c>
      <c r="O39" s="30" t="e">
        <f t="shared" si="3"/>
        <v>#DIV/0!</v>
      </c>
      <c r="P39" s="300"/>
    </row>
    <row r="40" spans="1:16" ht="17" x14ac:dyDescent="0.2">
      <c r="A40" s="2" t="str">
        <f>'7. ProFrame &amp; DIP'!A473</f>
        <v>IR 3.3.1:</v>
      </c>
      <c r="B40" s="101">
        <f>'7. ProFrame &amp; DIP'!B473</f>
        <v>0</v>
      </c>
      <c r="C40" s="101">
        <f>'7. ProFrame &amp; DIP'!D473</f>
        <v>0</v>
      </c>
      <c r="D40" s="101">
        <f>'7. ProFrame &amp; DIP'!E473</f>
        <v>0</v>
      </c>
      <c r="E40" s="19">
        <f>'Y3 Monitoring &amp; Reporting'!N40</f>
        <v>0</v>
      </c>
      <c r="F40" s="285">
        <v>0</v>
      </c>
      <c r="G40" s="19">
        <f t="shared" si="1"/>
        <v>0</v>
      </c>
      <c r="H40" s="285">
        <v>0</v>
      </c>
      <c r="I40" s="285">
        <v>0</v>
      </c>
      <c r="J40" s="285">
        <v>0</v>
      </c>
      <c r="K40" s="285">
        <v>0</v>
      </c>
      <c r="L40" s="20">
        <f t="shared" si="4"/>
        <v>0</v>
      </c>
      <c r="M40" s="21" t="e">
        <f t="shared" si="0"/>
        <v>#DIV/0!</v>
      </c>
      <c r="N40" s="20">
        <f t="shared" si="2"/>
        <v>0</v>
      </c>
      <c r="O40" s="21" t="e">
        <f t="shared" si="3"/>
        <v>#DIV/0!</v>
      </c>
      <c r="P40" s="293"/>
    </row>
    <row r="41" spans="1:16" ht="17" x14ac:dyDescent="0.2">
      <c r="A41" s="3" t="str">
        <f>'7. ProFrame &amp; DIP'!A492</f>
        <v>IR 3.3.2:</v>
      </c>
      <c r="B41" s="101">
        <f>'7. ProFrame &amp; DIP'!B492</f>
        <v>0</v>
      </c>
      <c r="C41" s="101">
        <f>'7. ProFrame &amp; DIP'!D492</f>
        <v>0</v>
      </c>
      <c r="D41" s="101">
        <f>'7. ProFrame &amp; DIP'!E492</f>
        <v>0</v>
      </c>
      <c r="E41" s="19">
        <f>'Y3 Monitoring &amp; Reporting'!N41</f>
        <v>0</v>
      </c>
      <c r="F41" s="285">
        <v>0</v>
      </c>
      <c r="G41" s="19">
        <f t="shared" si="1"/>
        <v>0</v>
      </c>
      <c r="H41" s="285">
        <v>0</v>
      </c>
      <c r="I41" s="285">
        <v>0</v>
      </c>
      <c r="J41" s="285">
        <v>0</v>
      </c>
      <c r="K41" s="285">
        <v>0</v>
      </c>
      <c r="L41" s="20">
        <f t="shared" si="4"/>
        <v>0</v>
      </c>
      <c r="M41" s="21" t="e">
        <f t="shared" si="0"/>
        <v>#DIV/0!</v>
      </c>
      <c r="N41" s="20">
        <f t="shared" si="2"/>
        <v>0</v>
      </c>
      <c r="O41" s="21" t="e">
        <f t="shared" si="3"/>
        <v>#DIV/0!</v>
      </c>
      <c r="P41" s="294"/>
    </row>
    <row r="42" spans="1:16" ht="18" thickBot="1" x14ac:dyDescent="0.25">
      <c r="A42" s="12" t="str">
        <f>'7. ProFrame &amp; DIP'!A511</f>
        <v>IR 3.3.3:</v>
      </c>
      <c r="B42" s="103">
        <f>'7. ProFrame &amp; DIP'!B511</f>
        <v>0</v>
      </c>
      <c r="C42" s="103">
        <f>'7. ProFrame &amp; DIP'!D511</f>
        <v>0</v>
      </c>
      <c r="D42" s="103">
        <f>'7. ProFrame &amp; DIP'!E511</f>
        <v>0</v>
      </c>
      <c r="E42" s="31">
        <f>'Y3 Monitoring &amp; Reporting'!N42</f>
        <v>0</v>
      </c>
      <c r="F42" s="290">
        <v>0</v>
      </c>
      <c r="G42" s="31">
        <f t="shared" si="1"/>
        <v>0</v>
      </c>
      <c r="H42" s="290">
        <v>0</v>
      </c>
      <c r="I42" s="290">
        <v>0</v>
      </c>
      <c r="J42" s="290">
        <v>0</v>
      </c>
      <c r="K42" s="290">
        <v>0</v>
      </c>
      <c r="L42" s="32">
        <f t="shared" si="4"/>
        <v>0</v>
      </c>
      <c r="M42" s="33" t="e">
        <f t="shared" si="0"/>
        <v>#DIV/0!</v>
      </c>
      <c r="N42" s="32">
        <f t="shared" si="2"/>
        <v>0</v>
      </c>
      <c r="O42" s="33" t="e">
        <f t="shared" si="3"/>
        <v>#DIV/0!</v>
      </c>
      <c r="P42" s="301"/>
    </row>
  </sheetData>
  <sheetProtection sheet="1" objects="1" scenarios="1"/>
  <mergeCells count="13">
    <mergeCell ref="N2:N3"/>
    <mergeCell ref="O2:O3"/>
    <mergeCell ref="P2:P3"/>
    <mergeCell ref="A1:P1"/>
    <mergeCell ref="C2:C3"/>
    <mergeCell ref="D2:D3"/>
    <mergeCell ref="E2:E3"/>
    <mergeCell ref="F2:F3"/>
    <mergeCell ref="G2:G3"/>
    <mergeCell ref="H2:K2"/>
    <mergeCell ref="L2:L3"/>
    <mergeCell ref="M2:M3"/>
    <mergeCell ref="A2:B3"/>
  </mergeCells>
  <pageMargins left="0.7" right="0.7" top="0.75" bottom="0.75" header="0.3" footer="0.3"/>
  <pageSetup scale="46" fitToHeight="3" orientation="landscape" r:id="rId1"/>
  <ignoredErrors>
    <ignoredError sqref="B8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2055E-A486-D14C-B73B-01C94FDD1B1E}">
  <sheetPr>
    <tabColor rgb="FFFF0000"/>
  </sheetPr>
  <dimension ref="A1:L42"/>
  <sheetViews>
    <sheetView topLeftCell="A2" workbookViewId="0">
      <selection activeCell="I42" sqref="I42"/>
    </sheetView>
  </sheetViews>
  <sheetFormatPr baseColWidth="10" defaultRowHeight="15" x14ac:dyDescent="0.2"/>
  <cols>
    <col min="1" max="1" width="10.83203125" style="45"/>
    <col min="2" max="13" width="25.83203125" style="45" customWidth="1"/>
    <col min="14" max="16384" width="10.83203125" style="45"/>
  </cols>
  <sheetData>
    <row r="1" spans="2:12" ht="16" x14ac:dyDescent="0.2">
      <c r="B1" s="50" t="s">
        <v>32</v>
      </c>
      <c r="C1" s="50" t="s">
        <v>149</v>
      </c>
      <c r="D1" s="46"/>
      <c r="E1" s="50" t="s">
        <v>139</v>
      </c>
      <c r="F1" s="46"/>
      <c r="G1" s="46"/>
      <c r="H1" s="46"/>
      <c r="I1" s="46"/>
      <c r="J1" s="46"/>
      <c r="K1" s="46"/>
      <c r="L1" s="46"/>
    </row>
    <row r="2" spans="2:12" ht="32" x14ac:dyDescent="0.2">
      <c r="B2" s="48" t="s">
        <v>33</v>
      </c>
      <c r="C2" s="46" t="s">
        <v>34</v>
      </c>
      <c r="D2" s="46"/>
      <c r="E2" s="46" t="s">
        <v>150</v>
      </c>
      <c r="F2" s="46"/>
      <c r="G2" s="46"/>
      <c r="H2" s="46"/>
      <c r="I2" s="46"/>
      <c r="J2" s="46"/>
      <c r="K2" s="46"/>
      <c r="L2" s="46"/>
    </row>
    <row r="3" spans="2:12" ht="32" x14ac:dyDescent="0.2">
      <c r="C3" s="46" t="s">
        <v>35</v>
      </c>
      <c r="D3" s="46"/>
      <c r="E3" s="46" t="s">
        <v>151</v>
      </c>
      <c r="F3" s="46"/>
      <c r="G3" s="46"/>
      <c r="H3" s="46"/>
      <c r="I3" s="46"/>
      <c r="J3" s="46"/>
      <c r="K3" s="46"/>
      <c r="L3" s="46"/>
    </row>
    <row r="4" spans="2:12" ht="32" x14ac:dyDescent="0.2">
      <c r="C4" s="46" t="s">
        <v>36</v>
      </c>
      <c r="D4" s="46"/>
      <c r="E4" s="46"/>
      <c r="F4" s="46"/>
      <c r="G4" s="46"/>
      <c r="H4" s="46"/>
      <c r="I4" s="46"/>
      <c r="J4" s="46"/>
      <c r="K4" s="46"/>
      <c r="L4" s="46"/>
    </row>
    <row r="5" spans="2:12" ht="32" x14ac:dyDescent="0.2">
      <c r="B5" s="48" t="s">
        <v>37</v>
      </c>
      <c r="C5" s="46" t="s">
        <v>39</v>
      </c>
      <c r="D5" s="46"/>
      <c r="E5" s="46"/>
      <c r="F5" s="46"/>
      <c r="G5" s="46"/>
      <c r="H5" s="46"/>
      <c r="I5" s="46"/>
      <c r="J5" s="46"/>
      <c r="K5" s="46"/>
      <c r="L5" s="46"/>
    </row>
    <row r="6" spans="2:12" ht="16" x14ac:dyDescent="0.2">
      <c r="C6" s="46" t="s">
        <v>38</v>
      </c>
      <c r="D6" s="46"/>
      <c r="E6" s="46"/>
      <c r="F6" s="46"/>
      <c r="G6" s="46"/>
      <c r="H6" s="46"/>
      <c r="I6" s="46"/>
      <c r="J6" s="46"/>
      <c r="K6" s="46"/>
      <c r="L6" s="46"/>
    </row>
    <row r="7" spans="2:12" ht="32" x14ac:dyDescent="0.2">
      <c r="C7" s="46" t="s">
        <v>40</v>
      </c>
      <c r="D7" s="46"/>
      <c r="E7" s="46"/>
      <c r="F7" s="46"/>
      <c r="G7" s="46"/>
      <c r="H7" s="46"/>
      <c r="I7" s="46"/>
      <c r="J7" s="46"/>
      <c r="K7" s="46"/>
      <c r="L7" s="46"/>
    </row>
    <row r="8" spans="2:12" ht="32" x14ac:dyDescent="0.2">
      <c r="B8" s="48" t="s">
        <v>41</v>
      </c>
      <c r="C8" s="46" t="s">
        <v>67</v>
      </c>
      <c r="D8" s="46"/>
      <c r="E8" s="46"/>
      <c r="F8" s="46"/>
      <c r="G8" s="46"/>
      <c r="H8" s="46"/>
      <c r="I8" s="46"/>
      <c r="J8" s="46"/>
      <c r="K8" s="46"/>
      <c r="L8" s="46"/>
    </row>
    <row r="9" spans="2:12" ht="32" x14ac:dyDescent="0.2">
      <c r="B9" s="48" t="s">
        <v>42</v>
      </c>
      <c r="C9" s="46" t="s">
        <v>43</v>
      </c>
      <c r="D9" s="46"/>
      <c r="E9" s="46"/>
      <c r="F9" s="46"/>
      <c r="G9" s="46"/>
      <c r="H9" s="46"/>
      <c r="I9" s="46"/>
      <c r="J9" s="46"/>
      <c r="K9" s="46"/>
      <c r="L9" s="46"/>
    </row>
    <row r="10" spans="2:12" ht="16" x14ac:dyDescent="0.2">
      <c r="C10" s="46" t="s">
        <v>44</v>
      </c>
    </row>
    <row r="11" spans="2:12" ht="16" x14ac:dyDescent="0.2">
      <c r="C11" s="46" t="s">
        <v>45</v>
      </c>
    </row>
    <row r="12" spans="2:12" ht="32" x14ac:dyDescent="0.2">
      <c r="C12" s="46" t="s">
        <v>46</v>
      </c>
    </row>
    <row r="13" spans="2:12" ht="16" x14ac:dyDescent="0.2">
      <c r="C13" s="46" t="s">
        <v>47</v>
      </c>
    </row>
    <row r="14" spans="2:12" ht="32" x14ac:dyDescent="0.2">
      <c r="C14" s="46" t="s">
        <v>48</v>
      </c>
    </row>
    <row r="15" spans="2:12" ht="32" x14ac:dyDescent="0.2">
      <c r="B15" s="48" t="s">
        <v>49</v>
      </c>
      <c r="C15" s="46" t="s">
        <v>50</v>
      </c>
    </row>
    <row r="16" spans="2:12" ht="16" x14ac:dyDescent="0.2">
      <c r="C16" s="46" t="s">
        <v>51</v>
      </c>
    </row>
    <row r="17" spans="2:3" ht="16" x14ac:dyDescent="0.2">
      <c r="C17" s="46" t="s">
        <v>52</v>
      </c>
    </row>
    <row r="18" spans="2:3" ht="32" x14ac:dyDescent="0.2">
      <c r="C18" s="46" t="s">
        <v>55</v>
      </c>
    </row>
    <row r="19" spans="2:3" ht="16" x14ac:dyDescent="0.2">
      <c r="C19" s="46" t="s">
        <v>53</v>
      </c>
    </row>
    <row r="20" spans="2:3" ht="32" x14ac:dyDescent="0.2">
      <c r="C20" s="46" t="s">
        <v>54</v>
      </c>
    </row>
    <row r="21" spans="2:3" ht="32" x14ac:dyDescent="0.2">
      <c r="B21" s="48" t="s">
        <v>61</v>
      </c>
      <c r="C21" s="46" t="s">
        <v>56</v>
      </c>
    </row>
    <row r="22" spans="2:3" ht="16" x14ac:dyDescent="0.2">
      <c r="C22" s="46" t="s">
        <v>60</v>
      </c>
    </row>
    <row r="23" spans="2:3" ht="16" x14ac:dyDescent="0.2">
      <c r="C23" s="46" t="s">
        <v>57</v>
      </c>
    </row>
    <row r="24" spans="2:3" ht="16" x14ac:dyDescent="0.2">
      <c r="C24" s="46" t="s">
        <v>58</v>
      </c>
    </row>
    <row r="25" spans="2:3" ht="16" x14ac:dyDescent="0.2">
      <c r="C25" s="46" t="s">
        <v>59</v>
      </c>
    </row>
    <row r="26" spans="2:3" ht="16" x14ac:dyDescent="0.2">
      <c r="B26" s="48" t="s">
        <v>62</v>
      </c>
      <c r="C26" s="46" t="s">
        <v>63</v>
      </c>
    </row>
    <row r="27" spans="2:3" ht="16" x14ac:dyDescent="0.2">
      <c r="C27" s="46" t="s">
        <v>64</v>
      </c>
    </row>
    <row r="28" spans="2:3" ht="16" x14ac:dyDescent="0.2">
      <c r="C28" s="46" t="s">
        <v>65</v>
      </c>
    </row>
    <row r="29" spans="2:3" ht="16" x14ac:dyDescent="0.2">
      <c r="C29" s="46" t="s">
        <v>66</v>
      </c>
    </row>
    <row r="30" spans="2:3" ht="16" x14ac:dyDescent="0.2">
      <c r="C30" s="46" t="s">
        <v>365</v>
      </c>
    </row>
    <row r="31" spans="2:3" ht="16" x14ac:dyDescent="0.2">
      <c r="C31" s="46" t="s">
        <v>366</v>
      </c>
    </row>
    <row r="32" spans="2:3" ht="48" x14ac:dyDescent="0.2">
      <c r="B32" s="48" t="s">
        <v>367</v>
      </c>
      <c r="C32" s="46" t="s">
        <v>368</v>
      </c>
    </row>
    <row r="33" spans="1:12" x14ac:dyDescent="0.2">
      <c r="C33" s="45" t="s">
        <v>369</v>
      </c>
    </row>
    <row r="34" spans="1:12" x14ac:dyDescent="0.2">
      <c r="C34" s="45" t="s">
        <v>370</v>
      </c>
    </row>
    <row r="36" spans="1:12" ht="48" x14ac:dyDescent="0.2">
      <c r="A36" s="47" t="s">
        <v>32</v>
      </c>
      <c r="B36" s="48" t="s">
        <v>33</v>
      </c>
      <c r="C36" s="48" t="s">
        <v>37</v>
      </c>
      <c r="D36" s="48" t="s">
        <v>41</v>
      </c>
      <c r="E36" s="48" t="s">
        <v>42</v>
      </c>
      <c r="F36" s="48" t="s">
        <v>49</v>
      </c>
      <c r="G36" s="48" t="s">
        <v>61</v>
      </c>
      <c r="H36" s="48" t="s">
        <v>62</v>
      </c>
      <c r="I36" s="48" t="s">
        <v>367</v>
      </c>
      <c r="J36" s="46"/>
      <c r="K36" s="46"/>
      <c r="L36" s="46"/>
    </row>
    <row r="37" spans="1:12" ht="32" x14ac:dyDescent="0.2">
      <c r="A37" s="47" t="s">
        <v>149</v>
      </c>
      <c r="B37" s="46" t="s">
        <v>34</v>
      </c>
      <c r="C37" s="45" t="s">
        <v>39</v>
      </c>
      <c r="D37" s="46"/>
      <c r="E37" s="46" t="s">
        <v>43</v>
      </c>
      <c r="F37" s="46" t="s">
        <v>50</v>
      </c>
      <c r="G37" s="46" t="s">
        <v>56</v>
      </c>
      <c r="H37" s="46" t="s">
        <v>63</v>
      </c>
      <c r="I37" s="46" t="s">
        <v>368</v>
      </c>
      <c r="J37" s="46"/>
      <c r="K37" s="46"/>
      <c r="L37" s="46"/>
    </row>
    <row r="38" spans="1:12" ht="32" x14ac:dyDescent="0.2">
      <c r="B38" s="46" t="s">
        <v>35</v>
      </c>
      <c r="C38" s="45" t="s">
        <v>38</v>
      </c>
      <c r="D38" s="46"/>
      <c r="E38" s="46" t="s">
        <v>44</v>
      </c>
      <c r="F38" s="46" t="s">
        <v>51</v>
      </c>
      <c r="G38" s="46" t="s">
        <v>60</v>
      </c>
      <c r="H38" s="46" t="s">
        <v>64</v>
      </c>
      <c r="I38" s="45" t="s">
        <v>369</v>
      </c>
      <c r="J38" s="46"/>
      <c r="K38" s="46"/>
      <c r="L38" s="46"/>
    </row>
    <row r="39" spans="1:12" ht="32" x14ac:dyDescent="0.2">
      <c r="B39" s="46" t="s">
        <v>36</v>
      </c>
      <c r="C39" s="45" t="s">
        <v>40</v>
      </c>
      <c r="D39" s="46"/>
      <c r="E39" s="46" t="s">
        <v>45</v>
      </c>
      <c r="F39" s="46" t="s">
        <v>52</v>
      </c>
      <c r="G39" s="46" t="s">
        <v>57</v>
      </c>
      <c r="H39" s="46" t="s">
        <v>65</v>
      </c>
      <c r="I39" s="45" t="s">
        <v>370</v>
      </c>
      <c r="J39" s="46"/>
      <c r="K39" s="46"/>
      <c r="L39" s="46"/>
    </row>
    <row r="40" spans="1:12" ht="32" x14ac:dyDescent="0.2">
      <c r="B40" s="46"/>
      <c r="C40" s="46"/>
      <c r="D40" s="46"/>
      <c r="E40" s="46" t="s">
        <v>46</v>
      </c>
      <c r="F40" s="46" t="s">
        <v>55</v>
      </c>
      <c r="G40" s="46" t="s">
        <v>58</v>
      </c>
      <c r="H40" s="46" t="s">
        <v>66</v>
      </c>
      <c r="I40" s="46"/>
      <c r="J40" s="46"/>
      <c r="K40" s="46"/>
      <c r="L40" s="46"/>
    </row>
    <row r="41" spans="1:12" ht="16" x14ac:dyDescent="0.2">
      <c r="B41" s="46"/>
      <c r="C41" s="46"/>
      <c r="D41" s="46"/>
      <c r="E41" s="46" t="s">
        <v>47</v>
      </c>
      <c r="F41" s="46" t="s">
        <v>53</v>
      </c>
      <c r="G41" s="46" t="s">
        <v>59</v>
      </c>
      <c r="H41" s="46" t="s">
        <v>365</v>
      </c>
      <c r="I41" s="46"/>
      <c r="J41" s="46"/>
      <c r="K41" s="46"/>
      <c r="L41" s="46"/>
    </row>
    <row r="42" spans="1:12" ht="32" x14ac:dyDescent="0.2">
      <c r="B42" s="46"/>
      <c r="C42" s="46"/>
      <c r="D42" s="46"/>
      <c r="E42" s="46" t="s">
        <v>48</v>
      </c>
      <c r="F42" s="46" t="s">
        <v>54</v>
      </c>
      <c r="G42" s="46"/>
      <c r="H42" s="46" t="s">
        <v>366</v>
      </c>
      <c r="I42" s="46"/>
      <c r="J42" s="46"/>
      <c r="K42" s="46"/>
      <c r="L42" s="46"/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DB59-0E88-E348-A1A2-27D1699A4939}">
  <sheetPr>
    <tabColor theme="6" tint="0.59999389629810485"/>
  </sheetPr>
  <dimension ref="B1:T61"/>
  <sheetViews>
    <sheetView workbookViewId="0">
      <selection activeCell="S16" sqref="S16"/>
    </sheetView>
  </sheetViews>
  <sheetFormatPr baseColWidth="10" defaultRowHeight="14" x14ac:dyDescent="0.15"/>
  <cols>
    <col min="1" max="1" width="5.83203125" style="52" customWidth="1"/>
    <col min="2" max="2" width="2.83203125" style="52" customWidth="1"/>
    <col min="3" max="3" width="15.83203125" style="52" customWidth="1"/>
    <col min="4" max="4" width="2.83203125" style="52" customWidth="1"/>
    <col min="5" max="5" width="15.83203125" style="52" customWidth="1"/>
    <col min="6" max="6" width="2.83203125" style="52" customWidth="1"/>
    <col min="7" max="7" width="15.83203125" style="52" customWidth="1"/>
    <col min="8" max="8" width="2.83203125" style="52" customWidth="1"/>
    <col min="9" max="9" width="15.83203125" style="52" customWidth="1"/>
    <col min="10" max="10" width="2.83203125" style="52" customWidth="1"/>
    <col min="11" max="11" width="15.83203125" style="52" customWidth="1"/>
    <col min="12" max="12" width="2.83203125" style="52" customWidth="1"/>
    <col min="13" max="13" width="15.83203125" style="52" customWidth="1"/>
    <col min="14" max="14" width="2.83203125" style="52" customWidth="1"/>
    <col min="15" max="15" width="15.83203125" style="52" customWidth="1"/>
    <col min="16" max="16" width="2.83203125" style="52" customWidth="1"/>
    <col min="17" max="17" width="15.83203125" style="52" customWidth="1"/>
    <col min="18" max="18" width="2.83203125" style="52" customWidth="1"/>
    <col min="19" max="19" width="15.83203125" style="52" customWidth="1"/>
    <col min="20" max="20" width="2.83203125" style="52" customWidth="1"/>
    <col min="21" max="16384" width="10.83203125" style="52"/>
  </cols>
  <sheetData>
    <row r="1" spans="2:20" ht="19" thickBot="1" x14ac:dyDescent="0.25">
      <c r="C1" s="308" t="s">
        <v>359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10"/>
    </row>
    <row r="2" spans="2:20" ht="10" customHeight="1" x14ac:dyDescent="0.2"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</row>
    <row r="3" spans="2:20" s="184" customFormat="1" ht="15" thickBot="1" x14ac:dyDescent="0.25">
      <c r="C3" s="184" t="s">
        <v>311</v>
      </c>
      <c r="G3" s="184" t="s">
        <v>311</v>
      </c>
      <c r="K3" s="184" t="s">
        <v>311</v>
      </c>
      <c r="O3" s="184" t="s">
        <v>311</v>
      </c>
      <c r="S3" s="184" t="s">
        <v>311</v>
      </c>
    </row>
    <row r="4" spans="2:20" ht="100" customHeight="1" thickBot="1" x14ac:dyDescent="0.2">
      <c r="B4" s="319"/>
      <c r="C4" s="320"/>
      <c r="D4" s="321"/>
      <c r="E4" s="282"/>
      <c r="F4" s="319"/>
      <c r="G4" s="320"/>
      <c r="H4" s="321"/>
      <c r="I4" s="282"/>
      <c r="J4" s="319"/>
      <c r="K4" s="320"/>
      <c r="L4" s="321"/>
      <c r="M4" s="282"/>
      <c r="N4" s="319"/>
      <c r="O4" s="320"/>
      <c r="P4" s="321"/>
      <c r="Q4" s="282"/>
      <c r="R4" s="319"/>
      <c r="S4" s="320"/>
      <c r="T4" s="321"/>
    </row>
    <row r="7" spans="2:20" ht="15" thickBot="1" x14ac:dyDescent="0.2">
      <c r="K7" s="184" t="s">
        <v>312</v>
      </c>
      <c r="L7" s="184"/>
    </row>
    <row r="8" spans="2:20" s="185" customFormat="1" ht="100" customHeight="1" thickBot="1" x14ac:dyDescent="0.2">
      <c r="I8" s="313"/>
      <c r="J8" s="314"/>
      <c r="K8" s="314"/>
      <c r="L8" s="314"/>
      <c r="M8" s="315"/>
      <c r="N8" s="186"/>
    </row>
    <row r="11" spans="2:20" s="187" customFormat="1" ht="15" thickBot="1" x14ac:dyDescent="0.2">
      <c r="E11" s="184" t="s">
        <v>313</v>
      </c>
      <c r="F11" s="188"/>
      <c r="G11" s="188"/>
      <c r="H11" s="188"/>
      <c r="I11" s="188"/>
      <c r="J11" s="188"/>
      <c r="K11" s="184" t="s">
        <v>314</v>
      </c>
      <c r="L11" s="188"/>
      <c r="M11" s="188"/>
      <c r="N11" s="188"/>
      <c r="O11" s="188"/>
      <c r="P11" s="188"/>
      <c r="Q11" s="184" t="s">
        <v>315</v>
      </c>
    </row>
    <row r="12" spans="2:20" ht="100" customHeight="1" thickBot="1" x14ac:dyDescent="0.2">
      <c r="D12" s="316"/>
      <c r="E12" s="317"/>
      <c r="F12" s="318"/>
      <c r="J12" s="316"/>
      <c r="K12" s="317"/>
      <c r="L12" s="318"/>
      <c r="P12" s="316"/>
      <c r="Q12" s="317"/>
      <c r="R12" s="318"/>
    </row>
    <row r="15" spans="2:20" s="187" customFormat="1" ht="15" thickBot="1" x14ac:dyDescent="0.2">
      <c r="C15" s="184" t="s">
        <v>316</v>
      </c>
      <c r="D15" s="184"/>
      <c r="E15" s="184" t="s">
        <v>317</v>
      </c>
      <c r="F15" s="184"/>
      <c r="G15" s="184" t="s">
        <v>318</v>
      </c>
      <c r="H15" s="184"/>
      <c r="I15" s="184" t="s">
        <v>319</v>
      </c>
      <c r="J15" s="184"/>
      <c r="K15" s="184" t="s">
        <v>320</v>
      </c>
      <c r="L15" s="184"/>
      <c r="M15" s="184" t="s">
        <v>321</v>
      </c>
      <c r="N15" s="184"/>
      <c r="O15" s="184" t="s">
        <v>322</v>
      </c>
      <c r="P15" s="184"/>
      <c r="Q15" s="184" t="s">
        <v>323</v>
      </c>
      <c r="R15" s="184"/>
      <c r="S15" s="184" t="s">
        <v>324</v>
      </c>
    </row>
    <row r="16" spans="2:20" ht="99" customHeight="1" thickBot="1" x14ac:dyDescent="0.2">
      <c r="C16" s="189"/>
      <c r="E16" s="189"/>
      <c r="G16" s="189"/>
      <c r="I16" s="189"/>
      <c r="K16" s="189"/>
      <c r="M16" s="189"/>
      <c r="O16" s="189"/>
      <c r="Q16" s="189"/>
      <c r="S16" s="189"/>
    </row>
    <row r="20" spans="2:20" s="184" customFormat="1" ht="15" thickBot="1" x14ac:dyDescent="0.25">
      <c r="C20" s="184" t="s">
        <v>311</v>
      </c>
      <c r="G20" s="184" t="s">
        <v>311</v>
      </c>
      <c r="K20" s="184" t="s">
        <v>311</v>
      </c>
      <c r="O20" s="184" t="s">
        <v>311</v>
      </c>
      <c r="S20" s="184" t="s">
        <v>311</v>
      </c>
    </row>
    <row r="21" spans="2:20" ht="100" customHeight="1" thickBot="1" x14ac:dyDescent="0.2">
      <c r="B21" s="322"/>
      <c r="C21" s="323"/>
      <c r="D21" s="324"/>
      <c r="F21" s="322"/>
      <c r="G21" s="323"/>
      <c r="H21" s="324"/>
      <c r="J21" s="322"/>
      <c r="K21" s="323"/>
      <c r="L21" s="324"/>
      <c r="N21" s="322"/>
      <c r="O21" s="323"/>
      <c r="P21" s="324"/>
      <c r="R21" s="322"/>
      <c r="S21" s="323"/>
      <c r="T21" s="324"/>
    </row>
    <row r="24" spans="2:20" ht="15" thickBot="1" x14ac:dyDescent="0.2">
      <c r="K24" s="184" t="s">
        <v>325</v>
      </c>
      <c r="L24" s="184"/>
    </row>
    <row r="25" spans="2:20" s="185" customFormat="1" ht="100" customHeight="1" thickBot="1" x14ac:dyDescent="0.2">
      <c r="I25" s="325"/>
      <c r="J25" s="326"/>
      <c r="K25" s="326"/>
      <c r="L25" s="326"/>
      <c r="M25" s="327"/>
      <c r="N25" s="186"/>
    </row>
    <row r="28" spans="2:20" s="187" customFormat="1" ht="15" thickBot="1" x14ac:dyDescent="0.2">
      <c r="E28" s="184" t="s">
        <v>326</v>
      </c>
      <c r="F28" s="188"/>
      <c r="G28" s="188"/>
      <c r="H28" s="188"/>
      <c r="I28" s="188"/>
      <c r="J28" s="188"/>
      <c r="K28" s="184" t="s">
        <v>327</v>
      </c>
      <c r="L28" s="188"/>
      <c r="M28" s="188"/>
      <c r="N28" s="188"/>
      <c r="O28" s="188"/>
      <c r="P28" s="188"/>
      <c r="Q28" s="184" t="s">
        <v>328</v>
      </c>
    </row>
    <row r="29" spans="2:20" ht="100" customHeight="1" thickBot="1" x14ac:dyDescent="0.2">
      <c r="D29" s="328"/>
      <c r="E29" s="329"/>
      <c r="F29" s="330"/>
      <c r="J29" s="328"/>
      <c r="K29" s="329"/>
      <c r="L29" s="330"/>
      <c r="P29" s="328"/>
      <c r="Q29" s="329"/>
      <c r="R29" s="330"/>
    </row>
    <row r="32" spans="2:20" s="187" customFormat="1" ht="15" thickBot="1" x14ac:dyDescent="0.2">
      <c r="C32" s="184" t="s">
        <v>329</v>
      </c>
      <c r="D32" s="184"/>
      <c r="E32" s="184" t="s">
        <v>330</v>
      </c>
      <c r="F32" s="184"/>
      <c r="G32" s="184" t="s">
        <v>331</v>
      </c>
      <c r="H32" s="184"/>
      <c r="I32" s="184" t="s">
        <v>332</v>
      </c>
      <c r="J32" s="184"/>
      <c r="K32" s="184" t="s">
        <v>333</v>
      </c>
      <c r="L32" s="184"/>
      <c r="M32" s="184" t="s">
        <v>334</v>
      </c>
      <c r="N32" s="184"/>
      <c r="O32" s="184" t="s">
        <v>335</v>
      </c>
      <c r="P32" s="184"/>
      <c r="Q32" s="184" t="s">
        <v>336</v>
      </c>
      <c r="R32" s="184"/>
      <c r="S32" s="184" t="s">
        <v>337</v>
      </c>
    </row>
    <row r="33" spans="2:20" ht="99" customHeight="1" thickBot="1" x14ac:dyDescent="0.2">
      <c r="C33" s="190"/>
      <c r="E33" s="190"/>
      <c r="G33" s="190"/>
      <c r="I33" s="190"/>
      <c r="K33" s="190"/>
      <c r="M33" s="190"/>
      <c r="O33" s="190"/>
      <c r="Q33" s="190"/>
      <c r="S33" s="190"/>
    </row>
    <row r="37" spans="2:20" s="184" customFormat="1" ht="15" thickBot="1" x14ac:dyDescent="0.25">
      <c r="C37" s="184" t="s">
        <v>311</v>
      </c>
      <c r="G37" s="184" t="s">
        <v>311</v>
      </c>
      <c r="K37" s="184" t="s">
        <v>311</v>
      </c>
      <c r="O37" s="184" t="s">
        <v>311</v>
      </c>
      <c r="S37" s="184" t="s">
        <v>311</v>
      </c>
    </row>
    <row r="38" spans="2:20" ht="100" customHeight="1" thickBot="1" x14ac:dyDescent="0.2">
      <c r="B38" s="322"/>
      <c r="C38" s="323"/>
      <c r="D38" s="324"/>
      <c r="F38" s="322"/>
      <c r="G38" s="323"/>
      <c r="H38" s="324"/>
      <c r="J38" s="322"/>
      <c r="K38" s="323"/>
      <c r="L38" s="324"/>
      <c r="N38" s="322"/>
      <c r="O38" s="323"/>
      <c r="P38" s="324"/>
      <c r="R38" s="322"/>
      <c r="S38" s="323"/>
      <c r="T38" s="324"/>
    </row>
    <row r="41" spans="2:20" ht="15" thickBot="1" x14ac:dyDescent="0.2">
      <c r="K41" s="184" t="s">
        <v>338</v>
      </c>
      <c r="L41" s="184"/>
    </row>
    <row r="42" spans="2:20" s="185" customFormat="1" ht="100" customHeight="1" thickBot="1" x14ac:dyDescent="0.2">
      <c r="I42" s="331"/>
      <c r="J42" s="332"/>
      <c r="K42" s="332"/>
      <c r="L42" s="332"/>
      <c r="M42" s="333"/>
      <c r="N42" s="186"/>
    </row>
    <row r="45" spans="2:20" s="187" customFormat="1" ht="15" thickBot="1" x14ac:dyDescent="0.2">
      <c r="E45" s="184" t="s">
        <v>339</v>
      </c>
      <c r="F45" s="188"/>
      <c r="G45" s="188"/>
      <c r="H45" s="188"/>
      <c r="I45" s="188"/>
      <c r="J45" s="188"/>
      <c r="K45" s="184" t="s">
        <v>340</v>
      </c>
      <c r="L45" s="188"/>
      <c r="M45" s="188"/>
      <c r="N45" s="188"/>
      <c r="O45" s="188"/>
      <c r="P45" s="188"/>
      <c r="Q45" s="184" t="s">
        <v>341</v>
      </c>
    </row>
    <row r="46" spans="2:20" ht="100" customHeight="1" thickBot="1" x14ac:dyDescent="0.2">
      <c r="D46" s="334"/>
      <c r="E46" s="335"/>
      <c r="F46" s="336"/>
      <c r="J46" s="334"/>
      <c r="K46" s="335"/>
      <c r="L46" s="336"/>
      <c r="P46" s="334"/>
      <c r="Q46" s="335"/>
      <c r="R46" s="336"/>
    </row>
    <row r="49" spans="3:19" s="187" customFormat="1" ht="15" thickBot="1" x14ac:dyDescent="0.2">
      <c r="C49" s="184" t="s">
        <v>342</v>
      </c>
      <c r="D49" s="184"/>
      <c r="E49" s="184" t="s">
        <v>343</v>
      </c>
      <c r="F49" s="184"/>
      <c r="G49" s="184" t="s">
        <v>344</v>
      </c>
      <c r="H49" s="184"/>
      <c r="I49" s="184" t="s">
        <v>345</v>
      </c>
      <c r="J49" s="184"/>
      <c r="K49" s="184" t="s">
        <v>346</v>
      </c>
      <c r="L49" s="184"/>
      <c r="M49" s="184" t="s">
        <v>347</v>
      </c>
      <c r="N49" s="184"/>
      <c r="O49" s="184" t="s">
        <v>348</v>
      </c>
      <c r="P49" s="184"/>
      <c r="Q49" s="184" t="s">
        <v>349</v>
      </c>
      <c r="R49" s="184"/>
      <c r="S49" s="184" t="s">
        <v>350</v>
      </c>
    </row>
    <row r="50" spans="3:19" ht="99" customHeight="1" thickBot="1" x14ac:dyDescent="0.2">
      <c r="C50" s="191"/>
      <c r="E50" s="191"/>
      <c r="G50" s="191"/>
      <c r="I50" s="191"/>
      <c r="K50" s="191"/>
      <c r="M50" s="191"/>
      <c r="O50" s="191"/>
      <c r="Q50" s="191"/>
      <c r="S50" s="191"/>
    </row>
    <row r="61" spans="3:19" x14ac:dyDescent="0.15">
      <c r="C61" s="311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</row>
  </sheetData>
  <mergeCells count="29">
    <mergeCell ref="D46:F46"/>
    <mergeCell ref="J46:L46"/>
    <mergeCell ref="P46:R46"/>
    <mergeCell ref="B38:D38"/>
    <mergeCell ref="F38:H38"/>
    <mergeCell ref="J38:L38"/>
    <mergeCell ref="N38:P38"/>
    <mergeCell ref="R38:T38"/>
    <mergeCell ref="I25:M25"/>
    <mergeCell ref="D29:F29"/>
    <mergeCell ref="J29:L29"/>
    <mergeCell ref="P29:R29"/>
    <mergeCell ref="I42:M42"/>
    <mergeCell ref="C1:S1"/>
    <mergeCell ref="C61:S61"/>
    <mergeCell ref="I8:M8"/>
    <mergeCell ref="J12:L12"/>
    <mergeCell ref="P12:R12"/>
    <mergeCell ref="D12:F12"/>
    <mergeCell ref="N4:P4"/>
    <mergeCell ref="R4:T4"/>
    <mergeCell ref="B4:D4"/>
    <mergeCell ref="F4:H4"/>
    <mergeCell ref="J4:L4"/>
    <mergeCell ref="B21:D21"/>
    <mergeCell ref="F21:H21"/>
    <mergeCell ref="J21:L21"/>
    <mergeCell ref="N21:P21"/>
    <mergeCell ref="R21:T2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5827-3A9E-044D-82A0-D2FAAC4D9573}">
  <sheetPr>
    <tabColor theme="6" tint="0.59999389629810485"/>
  </sheetPr>
  <dimension ref="A1:E42"/>
  <sheetViews>
    <sheetView workbookViewId="0">
      <selection activeCell="B16" sqref="B16"/>
    </sheetView>
  </sheetViews>
  <sheetFormatPr baseColWidth="10" defaultColWidth="9.1640625" defaultRowHeight="16" x14ac:dyDescent="0.2"/>
  <cols>
    <col min="1" max="1" width="19.33203125" style="7" customWidth="1"/>
    <col min="2" max="2" width="40.83203125" style="7" customWidth="1"/>
    <col min="3" max="3" width="40.83203125" style="54" customWidth="1"/>
    <col min="4" max="4" width="11.83203125" style="54" customWidth="1"/>
    <col min="5" max="5" width="67" style="54" customWidth="1"/>
    <col min="6" max="16384" width="9.1640625" style="7"/>
  </cols>
  <sheetData>
    <row r="1" spans="1:5" ht="19" thickBot="1" x14ac:dyDescent="0.25">
      <c r="A1" s="308" t="s">
        <v>168</v>
      </c>
      <c r="B1" s="309"/>
      <c r="C1" s="309"/>
      <c r="D1" s="309"/>
      <c r="E1" s="310"/>
    </row>
    <row r="2" spans="1:5" ht="10" customHeight="1" thickBot="1" x14ac:dyDescent="0.25">
      <c r="A2" s="55"/>
      <c r="B2" s="337"/>
      <c r="C2" s="337"/>
      <c r="D2" s="337"/>
      <c r="E2" s="337"/>
    </row>
    <row r="3" spans="1:5" ht="35" thickBot="1" x14ac:dyDescent="0.25">
      <c r="A3" s="67" t="s">
        <v>78</v>
      </c>
      <c r="B3" s="67" t="s">
        <v>79</v>
      </c>
      <c r="C3" s="68" t="s">
        <v>81</v>
      </c>
      <c r="D3" s="68" t="s">
        <v>80</v>
      </c>
      <c r="E3" s="68" t="s">
        <v>268</v>
      </c>
    </row>
    <row r="4" spans="1:5" ht="17" x14ac:dyDescent="0.2">
      <c r="A4" s="69" t="s">
        <v>245</v>
      </c>
      <c r="B4" s="192">
        <f>'1. Problem Analysis'!I8</f>
        <v>0</v>
      </c>
      <c r="C4" s="205"/>
      <c r="D4" s="70" t="s">
        <v>82</v>
      </c>
      <c r="E4" s="195"/>
    </row>
    <row r="5" spans="1:5" ht="17" x14ac:dyDescent="0.2">
      <c r="A5" s="72" t="s">
        <v>244</v>
      </c>
      <c r="B5" s="72">
        <f>'1. Problem Analysis'!D12</f>
        <v>0</v>
      </c>
      <c r="C5" s="206"/>
      <c r="D5" s="73" t="s">
        <v>94</v>
      </c>
      <c r="E5" s="196"/>
    </row>
    <row r="6" spans="1:5" ht="17" x14ac:dyDescent="0.2">
      <c r="A6" s="173" t="s">
        <v>254</v>
      </c>
      <c r="B6" s="173">
        <f>'1. Problem Analysis'!C16</f>
        <v>0</v>
      </c>
      <c r="C6" s="207"/>
      <c r="D6" s="174" t="s">
        <v>259</v>
      </c>
      <c r="E6" s="197"/>
    </row>
    <row r="7" spans="1:5" ht="17" x14ac:dyDescent="0.2">
      <c r="A7" s="175" t="s">
        <v>255</v>
      </c>
      <c r="B7" s="175">
        <f>'1. Problem Analysis'!E16</f>
        <v>0</v>
      </c>
      <c r="C7" s="207"/>
      <c r="D7" s="174" t="s">
        <v>260</v>
      </c>
      <c r="E7" s="197"/>
    </row>
    <row r="8" spans="1:5" ht="17" x14ac:dyDescent="0.2">
      <c r="A8" s="175" t="s">
        <v>256</v>
      </c>
      <c r="B8" s="175">
        <f>'1. Problem Analysis'!G16</f>
        <v>0</v>
      </c>
      <c r="C8" s="207"/>
      <c r="D8" s="174" t="s">
        <v>261</v>
      </c>
      <c r="E8" s="197"/>
    </row>
    <row r="9" spans="1:5" ht="17" x14ac:dyDescent="0.2">
      <c r="A9" s="74" t="s">
        <v>248</v>
      </c>
      <c r="B9" s="74">
        <f>'1. Problem Analysis'!J12</f>
        <v>0</v>
      </c>
      <c r="C9" s="206"/>
      <c r="D9" s="73" t="s">
        <v>95</v>
      </c>
      <c r="E9" s="196"/>
    </row>
    <row r="10" spans="1:5" ht="17" x14ac:dyDescent="0.2">
      <c r="A10" s="175" t="s">
        <v>257</v>
      </c>
      <c r="B10" s="175">
        <f>'1. Problem Analysis'!I16</f>
        <v>0</v>
      </c>
      <c r="C10" s="207"/>
      <c r="D10" s="174" t="s">
        <v>262</v>
      </c>
      <c r="E10" s="197"/>
    </row>
    <row r="11" spans="1:5" ht="17" x14ac:dyDescent="0.2">
      <c r="A11" s="175" t="s">
        <v>258</v>
      </c>
      <c r="B11" s="175">
        <f>'1. Problem Analysis'!K16</f>
        <v>0</v>
      </c>
      <c r="C11" s="207"/>
      <c r="D11" s="174" t="s">
        <v>263</v>
      </c>
      <c r="E11" s="197"/>
    </row>
    <row r="12" spans="1:5" ht="17" x14ac:dyDescent="0.2">
      <c r="A12" s="173" t="s">
        <v>253</v>
      </c>
      <c r="B12" s="173">
        <f>'1. Problem Analysis'!M16</f>
        <v>0</v>
      </c>
      <c r="C12" s="207"/>
      <c r="D12" s="174" t="s">
        <v>264</v>
      </c>
      <c r="E12" s="197"/>
    </row>
    <row r="13" spans="1:5" ht="17" x14ac:dyDescent="0.2">
      <c r="A13" s="72" t="s">
        <v>249</v>
      </c>
      <c r="B13" s="72">
        <f>'1. Problem Analysis'!P12</f>
        <v>0</v>
      </c>
      <c r="C13" s="206"/>
      <c r="D13" s="73" t="s">
        <v>102</v>
      </c>
      <c r="E13" s="196"/>
    </row>
    <row r="14" spans="1:5" ht="17" x14ac:dyDescent="0.2">
      <c r="A14" s="175" t="s">
        <v>250</v>
      </c>
      <c r="B14" s="175">
        <f>'1. Problem Analysis'!O16</f>
        <v>0</v>
      </c>
      <c r="C14" s="207"/>
      <c r="D14" s="174" t="s">
        <v>265</v>
      </c>
      <c r="E14" s="197"/>
    </row>
    <row r="15" spans="1:5" ht="17" x14ac:dyDescent="0.2">
      <c r="A15" s="173" t="s">
        <v>251</v>
      </c>
      <c r="B15" s="173">
        <f>'1. Problem Analysis'!Q16</f>
        <v>0</v>
      </c>
      <c r="C15" s="207"/>
      <c r="D15" s="174" t="s">
        <v>266</v>
      </c>
      <c r="E15" s="197"/>
    </row>
    <row r="16" spans="1:5" ht="18" thickBot="1" x14ac:dyDescent="0.25">
      <c r="A16" s="175" t="s">
        <v>252</v>
      </c>
      <c r="B16" s="175">
        <f>'1. Problem Analysis'!S16</f>
        <v>0</v>
      </c>
      <c r="C16" s="207"/>
      <c r="D16" s="174" t="s">
        <v>267</v>
      </c>
      <c r="E16" s="197"/>
    </row>
    <row r="17" spans="1:5" ht="17" x14ac:dyDescent="0.2">
      <c r="A17" s="75" t="s">
        <v>246</v>
      </c>
      <c r="B17" s="193">
        <f>'1. Problem Analysis'!I25</f>
        <v>0</v>
      </c>
      <c r="C17" s="208"/>
      <c r="D17" s="76" t="s">
        <v>83</v>
      </c>
      <c r="E17" s="198"/>
    </row>
    <row r="18" spans="1:5" ht="17" x14ac:dyDescent="0.2">
      <c r="A18" s="77" t="s">
        <v>269</v>
      </c>
      <c r="B18" s="77">
        <f>'1. Problem Analysis'!D29</f>
        <v>0</v>
      </c>
      <c r="C18" s="209"/>
      <c r="D18" s="78" t="s">
        <v>96</v>
      </c>
      <c r="E18" s="199"/>
    </row>
    <row r="19" spans="1:5" ht="17" x14ac:dyDescent="0.2">
      <c r="A19" s="177" t="s">
        <v>270</v>
      </c>
      <c r="B19" s="177">
        <f>'1. Problem Analysis'!C33</f>
        <v>0</v>
      </c>
      <c r="C19" s="210"/>
      <c r="D19" s="178" t="s">
        <v>281</v>
      </c>
      <c r="E19" s="200"/>
    </row>
    <row r="20" spans="1:5" ht="17" x14ac:dyDescent="0.2">
      <c r="A20" s="179" t="s">
        <v>271</v>
      </c>
      <c r="B20" s="179">
        <f>'1. Problem Analysis'!E33</f>
        <v>0</v>
      </c>
      <c r="C20" s="210"/>
      <c r="D20" s="178" t="s">
        <v>282</v>
      </c>
      <c r="E20" s="200"/>
    </row>
    <row r="21" spans="1:5" ht="17" x14ac:dyDescent="0.2">
      <c r="A21" s="179" t="s">
        <v>272</v>
      </c>
      <c r="B21" s="179">
        <f>'1. Problem Analysis'!G33</f>
        <v>0</v>
      </c>
      <c r="C21" s="210"/>
      <c r="D21" s="178" t="s">
        <v>283</v>
      </c>
      <c r="E21" s="200"/>
    </row>
    <row r="22" spans="1:5" ht="17" x14ac:dyDescent="0.2">
      <c r="A22" s="176" t="s">
        <v>278</v>
      </c>
      <c r="B22" s="176">
        <f>'1. Problem Analysis'!J29</f>
        <v>0</v>
      </c>
      <c r="C22" s="209"/>
      <c r="D22" s="78" t="s">
        <v>97</v>
      </c>
      <c r="E22" s="199"/>
    </row>
    <row r="23" spans="1:5" ht="17" x14ac:dyDescent="0.2">
      <c r="A23" s="179" t="s">
        <v>273</v>
      </c>
      <c r="B23" s="179">
        <f>'1. Problem Analysis'!I33</f>
        <v>0</v>
      </c>
      <c r="C23" s="210"/>
      <c r="D23" s="178" t="s">
        <v>284</v>
      </c>
      <c r="E23" s="200"/>
    </row>
    <row r="24" spans="1:5" ht="17" x14ac:dyDescent="0.2">
      <c r="A24" s="179" t="s">
        <v>274</v>
      </c>
      <c r="B24" s="179">
        <f>'1. Problem Analysis'!K33</f>
        <v>0</v>
      </c>
      <c r="C24" s="210"/>
      <c r="D24" s="178" t="s">
        <v>285</v>
      </c>
      <c r="E24" s="200"/>
    </row>
    <row r="25" spans="1:5" ht="17" x14ac:dyDescent="0.2">
      <c r="A25" s="177" t="s">
        <v>275</v>
      </c>
      <c r="B25" s="177">
        <f>'1. Problem Analysis'!M33</f>
        <v>0</v>
      </c>
      <c r="C25" s="210"/>
      <c r="D25" s="178" t="s">
        <v>286</v>
      </c>
      <c r="E25" s="200"/>
    </row>
    <row r="26" spans="1:5" ht="17" x14ac:dyDescent="0.2">
      <c r="A26" s="77" t="s">
        <v>277</v>
      </c>
      <c r="B26" s="77">
        <f>'1. Problem Analysis'!P29</f>
        <v>0</v>
      </c>
      <c r="C26" s="209"/>
      <c r="D26" s="78" t="s">
        <v>98</v>
      </c>
      <c r="E26" s="199"/>
    </row>
    <row r="27" spans="1:5" ht="17" x14ac:dyDescent="0.2">
      <c r="A27" s="179" t="s">
        <v>276</v>
      </c>
      <c r="B27" s="179">
        <f>'1. Problem Analysis'!O33</f>
        <v>0</v>
      </c>
      <c r="C27" s="210"/>
      <c r="D27" s="178" t="s">
        <v>287</v>
      </c>
      <c r="E27" s="200"/>
    </row>
    <row r="28" spans="1:5" ht="17" x14ac:dyDescent="0.2">
      <c r="A28" s="177" t="s">
        <v>279</v>
      </c>
      <c r="B28" s="177">
        <f>'1. Problem Analysis'!Q33</f>
        <v>0</v>
      </c>
      <c r="C28" s="210"/>
      <c r="D28" s="178" t="s">
        <v>288</v>
      </c>
      <c r="E28" s="200"/>
    </row>
    <row r="29" spans="1:5" ht="18" thickBot="1" x14ac:dyDescent="0.25">
      <c r="A29" s="179" t="s">
        <v>280</v>
      </c>
      <c r="B29" s="179">
        <f>'1. Problem Analysis'!S33</f>
        <v>0</v>
      </c>
      <c r="C29" s="210"/>
      <c r="D29" s="178" t="s">
        <v>289</v>
      </c>
      <c r="E29" s="200"/>
    </row>
    <row r="30" spans="1:5" ht="17" x14ac:dyDescent="0.2">
      <c r="A30" s="79" t="s">
        <v>247</v>
      </c>
      <c r="B30" s="194">
        <f>'1. Problem Analysis'!I42</f>
        <v>0</v>
      </c>
      <c r="C30" s="211"/>
      <c r="D30" s="80" t="s">
        <v>84</v>
      </c>
      <c r="E30" s="201"/>
    </row>
    <row r="31" spans="1:5" ht="17" x14ac:dyDescent="0.2">
      <c r="A31" s="181" t="s">
        <v>290</v>
      </c>
      <c r="B31" s="181">
        <f>'1. Problem Analysis'!D46</f>
        <v>0</v>
      </c>
      <c r="C31" s="212"/>
      <c r="D31" s="182" t="s">
        <v>99</v>
      </c>
      <c r="E31" s="202"/>
    </row>
    <row r="32" spans="1:5" ht="17" x14ac:dyDescent="0.2">
      <c r="A32" s="180" t="s">
        <v>291</v>
      </c>
      <c r="B32" s="180">
        <f>'1. Problem Analysis'!C50</f>
        <v>0</v>
      </c>
      <c r="C32" s="213"/>
      <c r="D32" s="82" t="s">
        <v>302</v>
      </c>
      <c r="E32" s="203"/>
    </row>
    <row r="33" spans="1:5" ht="17" x14ac:dyDescent="0.2">
      <c r="A33" s="81" t="s">
        <v>292</v>
      </c>
      <c r="B33" s="81">
        <f>'1. Problem Analysis'!E50</f>
        <v>0</v>
      </c>
      <c r="C33" s="213"/>
      <c r="D33" s="82" t="s">
        <v>303</v>
      </c>
      <c r="E33" s="203"/>
    </row>
    <row r="34" spans="1:5" ht="17" x14ac:dyDescent="0.2">
      <c r="A34" s="81" t="s">
        <v>293</v>
      </c>
      <c r="B34" s="81">
        <f>'1. Problem Analysis'!G50</f>
        <v>0</v>
      </c>
      <c r="C34" s="213"/>
      <c r="D34" s="82" t="s">
        <v>304</v>
      </c>
      <c r="E34" s="203"/>
    </row>
    <row r="35" spans="1:5" ht="17" x14ac:dyDescent="0.2">
      <c r="A35" s="183" t="s">
        <v>298</v>
      </c>
      <c r="B35" s="183">
        <f>'1. Problem Analysis'!J46</f>
        <v>0</v>
      </c>
      <c r="C35" s="212"/>
      <c r="D35" s="182" t="s">
        <v>100</v>
      </c>
      <c r="E35" s="202"/>
    </row>
    <row r="36" spans="1:5" ht="17" x14ac:dyDescent="0.2">
      <c r="A36" s="81" t="s">
        <v>294</v>
      </c>
      <c r="B36" s="81">
        <f>'1. Problem Analysis'!I50</f>
        <v>0</v>
      </c>
      <c r="C36" s="213"/>
      <c r="D36" s="82" t="s">
        <v>305</v>
      </c>
      <c r="E36" s="203"/>
    </row>
    <row r="37" spans="1:5" ht="17" x14ac:dyDescent="0.2">
      <c r="A37" s="81" t="s">
        <v>295</v>
      </c>
      <c r="B37" s="81">
        <f>'1. Problem Analysis'!K50</f>
        <v>0</v>
      </c>
      <c r="C37" s="213"/>
      <c r="D37" s="82" t="s">
        <v>306</v>
      </c>
      <c r="E37" s="203"/>
    </row>
    <row r="38" spans="1:5" ht="17" x14ac:dyDescent="0.2">
      <c r="A38" s="180" t="s">
        <v>296</v>
      </c>
      <c r="B38" s="180">
        <f>'1. Problem Analysis'!M50</f>
        <v>0</v>
      </c>
      <c r="C38" s="213"/>
      <c r="D38" s="82" t="s">
        <v>307</v>
      </c>
      <c r="E38" s="203"/>
    </row>
    <row r="39" spans="1:5" ht="17" x14ac:dyDescent="0.2">
      <c r="A39" s="181" t="s">
        <v>297</v>
      </c>
      <c r="B39" s="181">
        <f>'1. Problem Analysis'!P46</f>
        <v>0</v>
      </c>
      <c r="C39" s="212"/>
      <c r="D39" s="182" t="s">
        <v>101</v>
      </c>
      <c r="E39" s="202"/>
    </row>
    <row r="40" spans="1:5" ht="17" x14ac:dyDescent="0.2">
      <c r="A40" s="81" t="s">
        <v>299</v>
      </c>
      <c r="B40" s="81">
        <f>'1. Problem Analysis'!O50</f>
        <v>0</v>
      </c>
      <c r="C40" s="213"/>
      <c r="D40" s="82" t="s">
        <v>308</v>
      </c>
      <c r="E40" s="203"/>
    </row>
    <row r="41" spans="1:5" ht="17" x14ac:dyDescent="0.2">
      <c r="A41" s="180" t="s">
        <v>300</v>
      </c>
      <c r="B41" s="180">
        <f>'1. Problem Analysis'!Q50</f>
        <v>0</v>
      </c>
      <c r="C41" s="213"/>
      <c r="D41" s="82" t="s">
        <v>309</v>
      </c>
      <c r="E41" s="203"/>
    </row>
    <row r="42" spans="1:5" ht="18" thickBot="1" x14ac:dyDescent="0.25">
      <c r="A42" s="83" t="s">
        <v>301</v>
      </c>
      <c r="B42" s="83">
        <f>'1. Problem Analysis'!S50</f>
        <v>0</v>
      </c>
      <c r="C42" s="214"/>
      <c r="D42" s="84" t="s">
        <v>310</v>
      </c>
      <c r="E42" s="204"/>
    </row>
  </sheetData>
  <sheetProtection sheet="1" objects="1" scenarios="1"/>
  <mergeCells count="2">
    <mergeCell ref="B2:E2"/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DB4-B746-F248-8D09-7C149E065684}">
  <sheetPr>
    <tabColor theme="6" tint="0.59999389629810485"/>
  </sheetPr>
  <dimension ref="A1:F36"/>
  <sheetViews>
    <sheetView topLeftCell="A8" workbookViewId="0">
      <selection activeCell="F12" sqref="F12"/>
    </sheetView>
  </sheetViews>
  <sheetFormatPr baseColWidth="10" defaultColWidth="3.33203125" defaultRowHeight="13" x14ac:dyDescent="0.15"/>
  <cols>
    <col min="1" max="1" width="19" style="56" customWidth="1"/>
    <col min="2" max="2" width="23.33203125" style="56" customWidth="1"/>
    <col min="3" max="3" width="19" style="56" customWidth="1"/>
    <col min="4" max="4" width="23.33203125" style="56" customWidth="1"/>
    <col min="5" max="5" width="19" style="56" customWidth="1"/>
    <col min="6" max="6" width="23.33203125" style="56" customWidth="1"/>
    <col min="7" max="16384" width="3.33203125" style="56"/>
  </cols>
  <sheetData>
    <row r="1" spans="1:6" ht="19" thickBot="1" x14ac:dyDescent="0.25">
      <c r="A1" s="308" t="s">
        <v>355</v>
      </c>
      <c r="B1" s="309"/>
      <c r="C1" s="309"/>
      <c r="D1" s="309"/>
      <c r="E1" s="309"/>
      <c r="F1" s="309"/>
    </row>
    <row r="2" spans="1:6" ht="10" customHeight="1" thickBot="1" x14ac:dyDescent="0.2">
      <c r="A2" s="85"/>
      <c r="B2" s="85"/>
      <c r="C2" s="85"/>
      <c r="D2" s="85"/>
      <c r="E2" s="85"/>
      <c r="F2" s="85"/>
    </row>
    <row r="3" spans="1:6" ht="50" customHeight="1" thickBot="1" x14ac:dyDescent="0.2">
      <c r="A3" s="89" t="s">
        <v>85</v>
      </c>
      <c r="B3" s="342">
        <f>'2. Problems to Objectives'!E4</f>
        <v>0</v>
      </c>
      <c r="C3" s="342"/>
      <c r="D3" s="342"/>
      <c r="E3" s="342"/>
      <c r="F3" s="343"/>
    </row>
    <row r="4" spans="1:6" ht="10" customHeight="1" thickBot="1" x14ac:dyDescent="0.2">
      <c r="A4" s="57"/>
      <c r="B4" s="58"/>
      <c r="C4" s="58"/>
      <c r="D4" s="58"/>
      <c r="E4" s="58"/>
      <c r="F4" s="58"/>
    </row>
    <row r="5" spans="1:6" s="88" customFormat="1" ht="19" thickBot="1" x14ac:dyDescent="0.25">
      <c r="A5" s="86" t="s">
        <v>94</v>
      </c>
      <c r="B5" s="87"/>
      <c r="C5" s="86" t="s">
        <v>95</v>
      </c>
      <c r="D5" s="87"/>
      <c r="E5" s="86" t="s">
        <v>102</v>
      </c>
      <c r="F5" s="87"/>
    </row>
    <row r="6" spans="1:6" ht="100" customHeight="1" thickBot="1" x14ac:dyDescent="0.2">
      <c r="A6" s="104">
        <f>'2. Problems to Objectives'!E5</f>
        <v>0</v>
      </c>
      <c r="B6" s="105"/>
      <c r="C6" s="104">
        <f>'2. Problems to Objectives'!E9</f>
        <v>0</v>
      </c>
      <c r="D6" s="105"/>
      <c r="E6" s="104">
        <f>'2. Problems to Objectives'!E13</f>
        <v>0</v>
      </c>
      <c r="F6" s="59"/>
    </row>
    <row r="7" spans="1:6" s="63" customFormat="1" ht="17" thickBot="1" x14ac:dyDescent="0.25">
      <c r="A7" s="60"/>
      <c r="B7" s="61" t="s">
        <v>170</v>
      </c>
      <c r="C7" s="60"/>
      <c r="D7" s="61" t="s">
        <v>171</v>
      </c>
      <c r="E7" s="60"/>
      <c r="F7" s="61" t="s">
        <v>172</v>
      </c>
    </row>
    <row r="8" spans="1:6" ht="100" customHeight="1" thickBot="1" x14ac:dyDescent="0.2">
      <c r="A8" s="57"/>
      <c r="B8" s="106">
        <f>'2. Problems to Objectives'!E6</f>
        <v>0</v>
      </c>
      <c r="C8" s="107"/>
      <c r="D8" s="106">
        <f>'2. Problems to Objectives'!E10</f>
        <v>0</v>
      </c>
      <c r="E8" s="107"/>
      <c r="F8" s="106">
        <f>'2. Problems to Objectives'!E14</f>
        <v>0</v>
      </c>
    </row>
    <row r="9" spans="1:6" s="66" customFormat="1" ht="17" thickBot="1" x14ac:dyDescent="0.25">
      <c r="A9" s="64"/>
      <c r="B9" s="65" t="s">
        <v>173</v>
      </c>
      <c r="C9" s="64"/>
      <c r="D9" s="65" t="s">
        <v>174</v>
      </c>
      <c r="E9" s="64"/>
      <c r="F9" s="65" t="s">
        <v>175</v>
      </c>
    </row>
    <row r="10" spans="1:6" ht="100" customHeight="1" thickBot="1" x14ac:dyDescent="0.2">
      <c r="A10" s="57"/>
      <c r="B10" s="106">
        <f>'2. Problems to Objectives'!E7</f>
        <v>0</v>
      </c>
      <c r="C10" s="107"/>
      <c r="D10" s="106">
        <f>'2. Problems to Objectives'!E11</f>
        <v>0</v>
      </c>
      <c r="E10" s="107"/>
      <c r="F10" s="106">
        <f>'2. Problems to Objectives'!E15</f>
        <v>0</v>
      </c>
    </row>
    <row r="11" spans="1:6" s="66" customFormat="1" ht="17" thickBot="1" x14ac:dyDescent="0.25">
      <c r="A11" s="64"/>
      <c r="B11" s="65" t="s">
        <v>176</v>
      </c>
      <c r="C11" s="64"/>
      <c r="D11" s="65" t="s">
        <v>177</v>
      </c>
      <c r="E11" s="64"/>
      <c r="F11" s="65" t="s">
        <v>178</v>
      </c>
    </row>
    <row r="12" spans="1:6" ht="100" customHeight="1" thickBot="1" x14ac:dyDescent="0.2">
      <c r="A12" s="57"/>
      <c r="B12" s="106">
        <f>'2. Problems to Objectives'!E8</f>
        <v>0</v>
      </c>
      <c r="C12" s="107"/>
      <c r="D12" s="106">
        <f>'2. Problems to Objectives'!E12</f>
        <v>0</v>
      </c>
      <c r="E12" s="107"/>
      <c r="F12" s="106">
        <f>'2. Problems to Objectives'!E16</f>
        <v>0</v>
      </c>
    </row>
    <row r="14" spans="1:6" ht="14" thickBot="1" x14ac:dyDescent="0.2"/>
    <row r="15" spans="1:6" ht="50" customHeight="1" thickBot="1" x14ac:dyDescent="0.2">
      <c r="A15" s="90" t="s">
        <v>86</v>
      </c>
      <c r="B15" s="338">
        <f>'2. Problems to Objectives'!E17</f>
        <v>0</v>
      </c>
      <c r="C15" s="338"/>
      <c r="D15" s="338"/>
      <c r="E15" s="338"/>
      <c r="F15" s="339"/>
    </row>
    <row r="16" spans="1:6" ht="14" thickBot="1" x14ac:dyDescent="0.2">
      <c r="A16" s="57"/>
      <c r="B16" s="58"/>
      <c r="C16" s="58"/>
      <c r="D16" s="58"/>
      <c r="E16" s="58"/>
      <c r="F16" s="58"/>
    </row>
    <row r="17" spans="1:6" ht="19" thickBot="1" x14ac:dyDescent="0.25">
      <c r="A17" s="86" t="s">
        <v>96</v>
      </c>
      <c r="B17" s="87"/>
      <c r="C17" s="86" t="s">
        <v>97</v>
      </c>
      <c r="D17" s="87"/>
      <c r="E17" s="86" t="s">
        <v>98</v>
      </c>
      <c r="F17" s="87"/>
    </row>
    <row r="18" spans="1:6" ht="100" customHeight="1" thickBot="1" x14ac:dyDescent="0.2">
      <c r="A18" s="108">
        <f>'2. Problems to Objectives'!E18</f>
        <v>0</v>
      </c>
      <c r="B18" s="105"/>
      <c r="C18" s="108">
        <f>'2. Problems to Objectives'!E22</f>
        <v>0</v>
      </c>
      <c r="D18" s="105"/>
      <c r="E18" s="108">
        <f>'2. Problems to Objectives'!E26</f>
        <v>0</v>
      </c>
      <c r="F18" s="59"/>
    </row>
    <row r="19" spans="1:6" ht="17" thickBot="1" x14ac:dyDescent="0.25">
      <c r="A19" s="62"/>
      <c r="B19" s="61" t="s">
        <v>179</v>
      </c>
      <c r="C19" s="62"/>
      <c r="D19" s="61" t="s">
        <v>180</v>
      </c>
      <c r="E19" s="62"/>
      <c r="F19" s="61" t="s">
        <v>181</v>
      </c>
    </row>
    <row r="20" spans="1:6" ht="100" customHeight="1" thickBot="1" x14ac:dyDescent="0.2">
      <c r="A20" s="58"/>
      <c r="B20" s="109">
        <f>'2. Problems to Objectives'!E19</f>
        <v>0</v>
      </c>
      <c r="C20" s="110"/>
      <c r="D20" s="109">
        <f>'2. Problems to Objectives'!E23</f>
        <v>0</v>
      </c>
      <c r="E20" s="110"/>
      <c r="F20" s="109">
        <f>'2. Problems to Objectives'!E27</f>
        <v>0</v>
      </c>
    </row>
    <row r="21" spans="1:6" ht="17" thickBot="1" x14ac:dyDescent="0.25">
      <c r="A21" s="66"/>
      <c r="B21" s="65" t="s">
        <v>182</v>
      </c>
      <c r="C21" s="66"/>
      <c r="D21" s="65" t="s">
        <v>183</v>
      </c>
      <c r="E21" s="66"/>
      <c r="F21" s="65" t="s">
        <v>184</v>
      </c>
    </row>
    <row r="22" spans="1:6" ht="100" customHeight="1" thickBot="1" x14ac:dyDescent="0.2">
      <c r="A22" s="58"/>
      <c r="B22" s="109">
        <f>'2. Problems to Objectives'!E20</f>
        <v>0</v>
      </c>
      <c r="C22" s="110"/>
      <c r="D22" s="109">
        <f>'2. Problems to Objectives'!E24</f>
        <v>0</v>
      </c>
      <c r="E22" s="110"/>
      <c r="F22" s="109">
        <f>'2. Problems to Objectives'!E28</f>
        <v>0</v>
      </c>
    </row>
    <row r="23" spans="1:6" ht="17" thickBot="1" x14ac:dyDescent="0.25">
      <c r="A23" s="66"/>
      <c r="B23" s="65" t="s">
        <v>185</v>
      </c>
      <c r="C23" s="66"/>
      <c r="D23" s="65" t="s">
        <v>186</v>
      </c>
      <c r="E23" s="66"/>
      <c r="F23" s="65" t="s">
        <v>187</v>
      </c>
    </row>
    <row r="24" spans="1:6" ht="100" customHeight="1" thickBot="1" x14ac:dyDescent="0.2">
      <c r="A24" s="58"/>
      <c r="B24" s="109">
        <f>'2. Problems to Objectives'!E21</f>
        <v>0</v>
      </c>
      <c r="C24" s="110"/>
      <c r="D24" s="109">
        <f>'2. Problems to Objectives'!E25</f>
        <v>0</v>
      </c>
      <c r="E24" s="110"/>
      <c r="F24" s="109">
        <f>'2. Problems to Objectives'!E29</f>
        <v>0</v>
      </c>
    </row>
    <row r="26" spans="1:6" ht="14" thickBot="1" x14ac:dyDescent="0.2"/>
    <row r="27" spans="1:6" ht="50" customHeight="1" thickBot="1" x14ac:dyDescent="0.2">
      <c r="A27" s="91" t="s">
        <v>87</v>
      </c>
      <c r="B27" s="340">
        <f>'2. Problems to Objectives'!E30</f>
        <v>0</v>
      </c>
      <c r="C27" s="340"/>
      <c r="D27" s="340"/>
      <c r="E27" s="340"/>
      <c r="F27" s="341"/>
    </row>
    <row r="28" spans="1:6" ht="14" thickBot="1" x14ac:dyDescent="0.2">
      <c r="A28" s="57"/>
      <c r="B28" s="58"/>
      <c r="C28" s="58"/>
      <c r="D28" s="58"/>
      <c r="E28" s="58"/>
      <c r="F28" s="58"/>
    </row>
    <row r="29" spans="1:6" ht="19" thickBot="1" x14ac:dyDescent="0.25">
      <c r="A29" s="86" t="s">
        <v>99</v>
      </c>
      <c r="B29" s="87"/>
      <c r="C29" s="86" t="s">
        <v>100</v>
      </c>
      <c r="D29" s="87"/>
      <c r="E29" s="86" t="s">
        <v>101</v>
      </c>
      <c r="F29" s="87"/>
    </row>
    <row r="30" spans="1:6" ht="100" customHeight="1" thickBot="1" x14ac:dyDescent="0.2">
      <c r="A30" s="111">
        <f>'2. Problems to Objectives'!E31</f>
        <v>0</v>
      </c>
      <c r="B30" s="105"/>
      <c r="C30" s="111">
        <f>'2. Problems to Objectives'!E35</f>
        <v>0</v>
      </c>
      <c r="D30" s="105"/>
      <c r="E30" s="111">
        <f>'2. Problems to Objectives'!E39</f>
        <v>0</v>
      </c>
      <c r="F30" s="59"/>
    </row>
    <row r="31" spans="1:6" ht="17" thickBot="1" x14ac:dyDescent="0.25">
      <c r="A31" s="62"/>
      <c r="B31" s="61" t="s">
        <v>188</v>
      </c>
      <c r="C31" s="62"/>
      <c r="D31" s="61" t="s">
        <v>189</v>
      </c>
      <c r="E31" s="62"/>
      <c r="F31" s="61" t="s">
        <v>190</v>
      </c>
    </row>
    <row r="32" spans="1:6" ht="100" customHeight="1" thickBot="1" x14ac:dyDescent="0.2">
      <c r="A32" s="58"/>
      <c r="B32" s="112">
        <f>'2. Problems to Objectives'!E32</f>
        <v>0</v>
      </c>
      <c r="C32" s="110"/>
      <c r="D32" s="112">
        <f>'2. Problems to Objectives'!E36</f>
        <v>0</v>
      </c>
      <c r="E32" s="110"/>
      <c r="F32" s="112">
        <f>'2. Problems to Objectives'!E40</f>
        <v>0</v>
      </c>
    </row>
    <row r="33" spans="1:6" ht="17" thickBot="1" x14ac:dyDescent="0.25">
      <c r="A33" s="66"/>
      <c r="B33" s="65" t="s">
        <v>191</v>
      </c>
      <c r="C33" s="66"/>
      <c r="D33" s="65" t="s">
        <v>192</v>
      </c>
      <c r="E33" s="66"/>
      <c r="F33" s="65" t="s">
        <v>193</v>
      </c>
    </row>
    <row r="34" spans="1:6" ht="100" customHeight="1" thickBot="1" x14ac:dyDescent="0.2">
      <c r="A34" s="58"/>
      <c r="B34" s="112">
        <f>'2. Problems to Objectives'!E33</f>
        <v>0</v>
      </c>
      <c r="C34" s="110"/>
      <c r="D34" s="112">
        <f>'2. Problems to Objectives'!E37</f>
        <v>0</v>
      </c>
      <c r="E34" s="110"/>
      <c r="F34" s="112">
        <f>'2. Problems to Objectives'!E41</f>
        <v>0</v>
      </c>
    </row>
    <row r="35" spans="1:6" ht="17" thickBot="1" x14ac:dyDescent="0.25">
      <c r="A35" s="66"/>
      <c r="B35" s="65" t="s">
        <v>194</v>
      </c>
      <c r="C35" s="66"/>
      <c r="D35" s="65" t="s">
        <v>195</v>
      </c>
      <c r="E35" s="66"/>
      <c r="F35" s="65" t="s">
        <v>196</v>
      </c>
    </row>
    <row r="36" spans="1:6" ht="100" customHeight="1" thickBot="1" x14ac:dyDescent="0.2">
      <c r="A36" s="58"/>
      <c r="B36" s="112">
        <f>'2. Problems to Objectives'!E34</f>
        <v>0</v>
      </c>
      <c r="C36" s="110"/>
      <c r="D36" s="112">
        <f>'2. Problems to Objectives'!E38</f>
        <v>0</v>
      </c>
      <c r="E36" s="110"/>
      <c r="F36" s="112">
        <f>'2. Problems to Objectives'!E42</f>
        <v>0</v>
      </c>
    </row>
  </sheetData>
  <sheetProtection sheet="1" objects="1" scenarios="1"/>
  <mergeCells count="4">
    <mergeCell ref="B15:F15"/>
    <mergeCell ref="B27:F27"/>
    <mergeCell ref="B3:F3"/>
    <mergeCell ref="A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65878-D4CA-1244-B72C-21A02795F532}">
  <sheetPr>
    <tabColor theme="6" tint="0.59999389629810485"/>
  </sheetPr>
  <dimension ref="A1:H15"/>
  <sheetViews>
    <sheetView workbookViewId="0">
      <selection activeCell="F12" sqref="F12"/>
    </sheetView>
  </sheetViews>
  <sheetFormatPr baseColWidth="10" defaultRowHeight="16" x14ac:dyDescent="0.2"/>
  <cols>
    <col min="1" max="1" width="10.83203125" style="7"/>
    <col min="2" max="2" width="2.6640625" style="7" customWidth="1"/>
    <col min="3" max="3" width="50.83203125" style="7" customWidth="1"/>
    <col min="4" max="4" width="22" style="7" customWidth="1"/>
    <col min="5" max="5" width="3.33203125" style="7" customWidth="1"/>
    <col min="6" max="6" width="62.5" style="7" customWidth="1"/>
    <col min="7" max="16384" width="10.83203125" style="7"/>
  </cols>
  <sheetData>
    <row r="1" spans="1:8" ht="19" thickBot="1" x14ac:dyDescent="0.25">
      <c r="A1" s="347" t="s">
        <v>358</v>
      </c>
      <c r="B1" s="348"/>
      <c r="C1" s="348"/>
      <c r="D1" s="349"/>
    </row>
    <row r="2" spans="1:8" x14ac:dyDescent="0.2">
      <c r="A2" s="144"/>
      <c r="B2" s="144"/>
      <c r="C2" s="144"/>
      <c r="D2" s="144"/>
      <c r="E2" s="144"/>
      <c r="F2" s="144"/>
      <c r="G2" s="143"/>
      <c r="H2" s="143"/>
    </row>
    <row r="3" spans="1:8" x14ac:dyDescent="0.2">
      <c r="A3" s="144"/>
      <c r="B3" s="144"/>
      <c r="C3" s="357" t="s">
        <v>152</v>
      </c>
      <c r="D3" s="357"/>
      <c r="E3" s="144"/>
      <c r="F3" s="144"/>
      <c r="G3" s="143"/>
      <c r="H3" s="143"/>
    </row>
    <row r="4" spans="1:8" ht="17" thickBot="1" x14ac:dyDescent="0.25">
      <c r="A4" s="358"/>
      <c r="B4" s="358"/>
      <c r="C4" s="145"/>
      <c r="D4" s="146"/>
      <c r="E4" s="146"/>
      <c r="F4" s="147"/>
      <c r="G4" s="143"/>
      <c r="H4" s="143"/>
    </row>
    <row r="5" spans="1:8" ht="17" thickBot="1" x14ac:dyDescent="0.25">
      <c r="A5" s="359" t="s">
        <v>153</v>
      </c>
      <c r="B5" s="360"/>
      <c r="C5" s="360"/>
      <c r="D5" s="148" t="s">
        <v>154</v>
      </c>
      <c r="E5" s="149"/>
      <c r="F5" s="150" t="s">
        <v>90</v>
      </c>
      <c r="G5" s="143"/>
      <c r="H5" s="143"/>
    </row>
    <row r="6" spans="1:8" ht="35" thickBot="1" x14ac:dyDescent="0.25">
      <c r="A6" s="151" t="s">
        <v>155</v>
      </c>
      <c r="B6" s="361" t="s">
        <v>156</v>
      </c>
      <c r="C6" s="361"/>
      <c r="D6" s="215">
        <v>0</v>
      </c>
      <c r="E6" s="152"/>
      <c r="F6" s="153" t="s">
        <v>166</v>
      </c>
      <c r="G6" s="154"/>
      <c r="H6" s="143"/>
    </row>
    <row r="7" spans="1:8" ht="68" x14ac:dyDescent="0.2">
      <c r="A7" s="350" t="s">
        <v>157</v>
      </c>
      <c r="B7" s="155" t="s">
        <v>158</v>
      </c>
      <c r="C7" s="156" t="s">
        <v>163</v>
      </c>
      <c r="D7" s="216">
        <v>1</v>
      </c>
      <c r="E7" s="152"/>
      <c r="F7" s="153" t="s">
        <v>167</v>
      </c>
      <c r="G7" s="154"/>
      <c r="H7" s="143"/>
    </row>
    <row r="8" spans="1:8" ht="34" x14ac:dyDescent="0.2">
      <c r="A8" s="351"/>
      <c r="B8" s="353" t="s">
        <v>159</v>
      </c>
      <c r="C8" s="157" t="s">
        <v>164</v>
      </c>
      <c r="D8" s="158">
        <f>D6/D7</f>
        <v>0</v>
      </c>
      <c r="E8" s="159"/>
      <c r="F8" s="153"/>
      <c r="G8" s="154"/>
      <c r="H8" s="143"/>
    </row>
    <row r="9" spans="1:8" ht="17" thickBot="1" x14ac:dyDescent="0.25">
      <c r="A9" s="352"/>
      <c r="B9" s="354"/>
      <c r="C9" s="160" t="s">
        <v>160</v>
      </c>
      <c r="D9" s="161">
        <f>D6-D8</f>
        <v>0</v>
      </c>
      <c r="E9" s="146"/>
      <c r="F9" s="153"/>
      <c r="G9" s="154"/>
      <c r="H9" s="143"/>
    </row>
    <row r="10" spans="1:8" ht="51" x14ac:dyDescent="0.2">
      <c r="A10" s="355" t="s">
        <v>161</v>
      </c>
      <c r="B10" s="162" t="s">
        <v>158</v>
      </c>
      <c r="C10" s="163" t="s">
        <v>351</v>
      </c>
      <c r="D10" s="217">
        <v>0</v>
      </c>
      <c r="E10" s="146"/>
      <c r="F10" s="153" t="s">
        <v>165</v>
      </c>
      <c r="G10" s="154"/>
      <c r="H10" s="143"/>
    </row>
    <row r="11" spans="1:8" ht="52" thickBot="1" x14ac:dyDescent="0.25">
      <c r="A11" s="355"/>
      <c r="B11" s="164" t="s">
        <v>159</v>
      </c>
      <c r="C11" s="165" t="s">
        <v>352</v>
      </c>
      <c r="D11" s="166">
        <f>D8*D10</f>
        <v>0</v>
      </c>
      <c r="E11" s="146"/>
      <c r="F11" s="153"/>
      <c r="G11" s="154"/>
      <c r="H11" s="143"/>
    </row>
    <row r="12" spans="1:8" ht="48" customHeight="1" thickBot="1" x14ac:dyDescent="0.25">
      <c r="A12" s="167" t="s">
        <v>162</v>
      </c>
      <c r="B12" s="356" t="s">
        <v>353</v>
      </c>
      <c r="C12" s="356"/>
      <c r="D12" s="168">
        <f>D8-D11</f>
        <v>0</v>
      </c>
      <c r="E12" s="159"/>
      <c r="F12" s="153"/>
      <c r="G12" s="154"/>
      <c r="H12" s="143"/>
    </row>
    <row r="13" spans="1:8" x14ac:dyDescent="0.2">
      <c r="A13" s="344"/>
      <c r="B13" s="344"/>
      <c r="C13" s="143"/>
      <c r="D13" s="146"/>
      <c r="E13" s="146"/>
      <c r="F13" s="147"/>
      <c r="G13" s="143"/>
      <c r="H13" s="143"/>
    </row>
    <row r="14" spans="1:8" x14ac:dyDescent="0.2">
      <c r="A14" s="345"/>
      <c r="B14" s="345"/>
      <c r="C14" s="345"/>
      <c r="D14" s="345"/>
      <c r="E14" s="345"/>
      <c r="F14" s="345"/>
      <c r="G14" s="143"/>
      <c r="H14" s="143"/>
    </row>
    <row r="15" spans="1:8" x14ac:dyDescent="0.2">
      <c r="A15" s="346"/>
      <c r="B15" s="346"/>
      <c r="C15" s="143"/>
      <c r="D15" s="146"/>
      <c r="E15" s="146"/>
      <c r="F15" s="147"/>
      <c r="G15" s="143"/>
      <c r="H15" s="143"/>
    </row>
  </sheetData>
  <sheetProtection sheet="1" objects="1" scenarios="1"/>
  <mergeCells count="12">
    <mergeCell ref="A13:B13"/>
    <mergeCell ref="A14:F14"/>
    <mergeCell ref="A15:B15"/>
    <mergeCell ref="A1:D1"/>
    <mergeCell ref="A7:A9"/>
    <mergeCell ref="B8:B9"/>
    <mergeCell ref="A10:A11"/>
    <mergeCell ref="B12:C12"/>
    <mergeCell ref="C3:D3"/>
    <mergeCell ref="A4:B4"/>
    <mergeCell ref="A5:C5"/>
    <mergeCell ref="B6:C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9E1B3-F5D5-2F44-AD4D-8BE0CEB00337}">
  <sheetPr>
    <tabColor theme="6" tint="0.59999389629810485"/>
  </sheetPr>
  <dimension ref="A1:I21"/>
  <sheetViews>
    <sheetView workbookViewId="0">
      <selection activeCell="H39" sqref="H39"/>
    </sheetView>
  </sheetViews>
  <sheetFormatPr baseColWidth="10" defaultRowHeight="16" x14ac:dyDescent="0.2"/>
  <cols>
    <col min="1" max="1" width="4.6640625" style="7" customWidth="1"/>
    <col min="2" max="9" width="30.83203125" style="7" customWidth="1"/>
    <col min="10" max="16384" width="10.83203125" style="7"/>
  </cols>
  <sheetData>
    <row r="1" spans="1:9" x14ac:dyDescent="0.2">
      <c r="A1" s="362" t="s">
        <v>356</v>
      </c>
      <c r="B1" s="363"/>
      <c r="C1" s="363"/>
      <c r="D1" s="363"/>
      <c r="E1" s="363"/>
      <c r="F1" s="363"/>
      <c r="G1" s="363"/>
      <c r="H1" s="363"/>
      <c r="I1" s="364"/>
    </row>
    <row r="3" spans="1:9" ht="34" x14ac:dyDescent="0.2">
      <c r="A3" s="133" t="s">
        <v>78</v>
      </c>
      <c r="B3" s="133" t="s">
        <v>116</v>
      </c>
      <c r="C3" s="133" t="s">
        <v>117</v>
      </c>
      <c r="D3" s="133" t="s">
        <v>118</v>
      </c>
      <c r="E3" s="133" t="s">
        <v>112</v>
      </c>
      <c r="F3" s="133" t="s">
        <v>113</v>
      </c>
      <c r="G3" s="133" t="s">
        <v>114</v>
      </c>
      <c r="H3" s="133" t="s">
        <v>115</v>
      </c>
      <c r="I3" s="133" t="s">
        <v>119</v>
      </c>
    </row>
    <row r="4" spans="1:9" x14ac:dyDescent="0.2">
      <c r="A4" s="135">
        <v>1</v>
      </c>
      <c r="B4" s="218"/>
      <c r="C4" s="219"/>
      <c r="D4" s="218"/>
      <c r="E4" s="219"/>
      <c r="F4" s="218"/>
      <c r="G4" s="219"/>
      <c r="H4" s="218"/>
      <c r="I4" s="219"/>
    </row>
    <row r="5" spans="1:9" x14ac:dyDescent="0.2">
      <c r="A5" s="135">
        <f>A4+1</f>
        <v>2</v>
      </c>
      <c r="B5" s="218"/>
      <c r="C5" s="219"/>
      <c r="D5" s="218"/>
      <c r="E5" s="219"/>
      <c r="F5" s="218"/>
      <c r="G5" s="219"/>
      <c r="H5" s="218"/>
      <c r="I5" s="219"/>
    </row>
    <row r="6" spans="1:9" x14ac:dyDescent="0.2">
      <c r="A6" s="135">
        <f t="shared" ref="A6:A18" si="0">A5+1</f>
        <v>3</v>
      </c>
      <c r="B6" s="218"/>
      <c r="C6" s="219"/>
      <c r="D6" s="218"/>
      <c r="E6" s="219"/>
      <c r="F6" s="218"/>
      <c r="G6" s="219"/>
      <c r="H6" s="218"/>
      <c r="I6" s="219"/>
    </row>
    <row r="7" spans="1:9" x14ac:dyDescent="0.2">
      <c r="A7" s="135">
        <f t="shared" si="0"/>
        <v>4</v>
      </c>
      <c r="B7" s="218"/>
      <c r="C7" s="219"/>
      <c r="D7" s="218"/>
      <c r="E7" s="219"/>
      <c r="F7" s="218"/>
      <c r="G7" s="219"/>
      <c r="H7" s="218"/>
      <c r="I7" s="219"/>
    </row>
    <row r="8" spans="1:9" x14ac:dyDescent="0.2">
      <c r="A8" s="135">
        <f t="shared" si="0"/>
        <v>5</v>
      </c>
      <c r="B8" s="218"/>
      <c r="C8" s="219"/>
      <c r="D8" s="218"/>
      <c r="E8" s="219"/>
      <c r="F8" s="218"/>
      <c r="G8" s="219"/>
      <c r="H8" s="218"/>
      <c r="I8" s="219"/>
    </row>
    <row r="9" spans="1:9" x14ac:dyDescent="0.2">
      <c r="A9" s="135">
        <f t="shared" si="0"/>
        <v>6</v>
      </c>
      <c r="B9" s="218"/>
      <c r="C9" s="219"/>
      <c r="D9" s="218"/>
      <c r="E9" s="219"/>
      <c r="F9" s="218"/>
      <c r="G9" s="219"/>
      <c r="H9" s="218"/>
      <c r="I9" s="219"/>
    </row>
    <row r="10" spans="1:9" x14ac:dyDescent="0.2">
      <c r="A10" s="135">
        <f t="shared" si="0"/>
        <v>7</v>
      </c>
      <c r="B10" s="218"/>
      <c r="C10" s="219"/>
      <c r="D10" s="218"/>
      <c r="E10" s="219"/>
      <c r="F10" s="218"/>
      <c r="G10" s="219"/>
      <c r="H10" s="218"/>
      <c r="I10" s="219"/>
    </row>
    <row r="11" spans="1:9" x14ac:dyDescent="0.2">
      <c r="A11" s="135">
        <f t="shared" si="0"/>
        <v>8</v>
      </c>
      <c r="B11" s="218"/>
      <c r="C11" s="219"/>
      <c r="D11" s="218"/>
      <c r="E11" s="219"/>
      <c r="F11" s="218"/>
      <c r="G11" s="219"/>
      <c r="H11" s="218"/>
      <c r="I11" s="219"/>
    </row>
    <row r="12" spans="1:9" x14ac:dyDescent="0.2">
      <c r="A12" s="135">
        <f t="shared" si="0"/>
        <v>9</v>
      </c>
      <c r="B12" s="218"/>
      <c r="C12" s="219"/>
      <c r="D12" s="218"/>
      <c r="E12" s="219"/>
      <c r="F12" s="218"/>
      <c r="G12" s="219"/>
      <c r="H12" s="218"/>
      <c r="I12" s="219"/>
    </row>
    <row r="13" spans="1:9" x14ac:dyDescent="0.2">
      <c r="A13" s="135">
        <f t="shared" si="0"/>
        <v>10</v>
      </c>
      <c r="B13" s="218"/>
      <c r="C13" s="219"/>
      <c r="D13" s="218"/>
      <c r="E13" s="219"/>
      <c r="F13" s="218"/>
      <c r="G13" s="219"/>
      <c r="H13" s="218"/>
      <c r="I13" s="219"/>
    </row>
    <row r="14" spans="1:9" x14ac:dyDescent="0.2">
      <c r="A14" s="135">
        <f t="shared" si="0"/>
        <v>11</v>
      </c>
      <c r="B14" s="218"/>
      <c r="C14" s="219"/>
      <c r="D14" s="218"/>
      <c r="E14" s="219"/>
      <c r="F14" s="218"/>
      <c r="G14" s="219"/>
      <c r="H14" s="218"/>
      <c r="I14" s="219"/>
    </row>
    <row r="15" spans="1:9" x14ac:dyDescent="0.2">
      <c r="A15" s="135">
        <f t="shared" si="0"/>
        <v>12</v>
      </c>
      <c r="B15" s="218"/>
      <c r="C15" s="219"/>
      <c r="D15" s="218"/>
      <c r="E15" s="219"/>
      <c r="F15" s="218"/>
      <c r="G15" s="219"/>
      <c r="H15" s="218"/>
      <c r="I15" s="219"/>
    </row>
    <row r="16" spans="1:9" x14ac:dyDescent="0.2">
      <c r="A16" s="135">
        <f t="shared" si="0"/>
        <v>13</v>
      </c>
      <c r="B16" s="218"/>
      <c r="C16" s="219"/>
      <c r="D16" s="218"/>
      <c r="E16" s="219"/>
      <c r="F16" s="218"/>
      <c r="G16" s="219"/>
      <c r="H16" s="218"/>
      <c r="I16" s="219"/>
    </row>
    <row r="17" spans="1:9" x14ac:dyDescent="0.2">
      <c r="A17" s="135">
        <f t="shared" si="0"/>
        <v>14</v>
      </c>
      <c r="B17" s="218"/>
      <c r="C17" s="219"/>
      <c r="D17" s="218"/>
      <c r="E17" s="219"/>
      <c r="F17" s="218"/>
      <c r="G17" s="219"/>
      <c r="H17" s="218"/>
      <c r="I17" s="219"/>
    </row>
    <row r="18" spans="1:9" x14ac:dyDescent="0.2">
      <c r="A18" s="135">
        <f t="shared" si="0"/>
        <v>15</v>
      </c>
      <c r="B18" s="218"/>
      <c r="C18" s="219"/>
      <c r="D18" s="218"/>
      <c r="E18" s="219"/>
      <c r="F18" s="218"/>
      <c r="G18" s="219"/>
      <c r="H18" s="218"/>
      <c r="I18" s="219"/>
    </row>
    <row r="21" spans="1:9" x14ac:dyDescent="0.2">
      <c r="C21" s="132"/>
    </row>
  </sheetData>
  <sheetProtection sheet="1" objects="1" scenarios="1"/>
  <mergeCells count="1">
    <mergeCell ref="A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DDC5-31E9-3C42-9B31-F3BF59F412DC}">
  <sheetPr>
    <tabColor theme="6" tint="0.59999389629810485"/>
  </sheetPr>
  <dimension ref="A1:Q14"/>
  <sheetViews>
    <sheetView workbookViewId="0">
      <selection activeCell="B8" sqref="B8"/>
    </sheetView>
  </sheetViews>
  <sheetFormatPr baseColWidth="10" defaultRowHeight="16" x14ac:dyDescent="0.2"/>
  <cols>
    <col min="1" max="1" width="30.83203125" style="7" customWidth="1"/>
    <col min="2" max="2" width="61" style="7" customWidth="1"/>
    <col min="3" max="17" width="10.83203125" style="7" customWidth="1"/>
    <col min="18" max="16384" width="10.83203125" style="7"/>
  </cols>
  <sheetData>
    <row r="1" spans="1:17" x14ac:dyDescent="0.2">
      <c r="A1" s="362" t="s">
        <v>357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4"/>
    </row>
    <row r="3" spans="1:17" ht="16" customHeight="1" x14ac:dyDescent="0.2">
      <c r="A3" s="368" t="s">
        <v>120</v>
      </c>
      <c r="B3" s="368" t="s">
        <v>121</v>
      </c>
      <c r="C3" s="365" t="s">
        <v>122</v>
      </c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7"/>
    </row>
    <row r="4" spans="1:17" x14ac:dyDescent="0.2">
      <c r="A4" s="369"/>
      <c r="B4" s="369"/>
      <c r="C4" s="133">
        <v>1</v>
      </c>
      <c r="D4" s="133">
        <v>2</v>
      </c>
      <c r="E4" s="133">
        <v>3</v>
      </c>
      <c r="F4" s="133">
        <v>4</v>
      </c>
      <c r="G4" s="133">
        <v>5</v>
      </c>
      <c r="H4" s="133">
        <v>6</v>
      </c>
      <c r="I4" s="133">
        <v>7</v>
      </c>
      <c r="J4" s="133">
        <v>8</v>
      </c>
      <c r="K4" s="133">
        <v>9</v>
      </c>
      <c r="L4" s="133">
        <v>10</v>
      </c>
      <c r="M4" s="133">
        <v>11</v>
      </c>
      <c r="N4" s="133">
        <v>12</v>
      </c>
      <c r="O4" s="133">
        <v>13</v>
      </c>
      <c r="P4" s="133">
        <v>14</v>
      </c>
      <c r="Q4" s="133">
        <v>15</v>
      </c>
    </row>
    <row r="5" spans="1:17" ht="117" customHeight="1" x14ac:dyDescent="0.2">
      <c r="A5" s="136" t="s">
        <v>123</v>
      </c>
      <c r="B5" s="136" t="s">
        <v>134</v>
      </c>
      <c r="C5" s="220">
        <v>0</v>
      </c>
      <c r="D5" s="220">
        <v>0</v>
      </c>
      <c r="E5" s="220">
        <v>0</v>
      </c>
      <c r="F5" s="220">
        <v>0</v>
      </c>
      <c r="G5" s="220">
        <v>0</v>
      </c>
      <c r="H5" s="220">
        <v>0</v>
      </c>
      <c r="I5" s="220">
        <v>0</v>
      </c>
      <c r="J5" s="220">
        <v>0</v>
      </c>
      <c r="K5" s="220">
        <v>0</v>
      </c>
      <c r="L5" s="220">
        <v>0</v>
      </c>
      <c r="M5" s="220">
        <v>0</v>
      </c>
      <c r="N5" s="220">
        <v>0</v>
      </c>
      <c r="O5" s="220">
        <v>0</v>
      </c>
      <c r="P5" s="220">
        <v>0</v>
      </c>
      <c r="Q5" s="220">
        <v>0</v>
      </c>
    </row>
    <row r="6" spans="1:17" ht="51" x14ac:dyDescent="0.2">
      <c r="A6" s="134" t="s">
        <v>124</v>
      </c>
      <c r="B6" s="136" t="s">
        <v>130</v>
      </c>
      <c r="C6" s="220">
        <v>0</v>
      </c>
      <c r="D6" s="220">
        <v>0</v>
      </c>
      <c r="E6" s="220">
        <v>0</v>
      </c>
      <c r="F6" s="220">
        <v>0</v>
      </c>
      <c r="G6" s="220">
        <v>0</v>
      </c>
      <c r="H6" s="220">
        <v>0</v>
      </c>
      <c r="I6" s="220">
        <v>0</v>
      </c>
      <c r="J6" s="220">
        <v>0</v>
      </c>
      <c r="K6" s="220">
        <v>0</v>
      </c>
      <c r="L6" s="220">
        <v>0</v>
      </c>
      <c r="M6" s="220">
        <v>0</v>
      </c>
      <c r="N6" s="220">
        <v>0</v>
      </c>
      <c r="O6" s="220">
        <v>0</v>
      </c>
      <c r="P6" s="220">
        <v>0</v>
      </c>
      <c r="Q6" s="220">
        <v>0</v>
      </c>
    </row>
    <row r="7" spans="1:17" ht="34" x14ac:dyDescent="0.2">
      <c r="A7" s="134" t="s">
        <v>125</v>
      </c>
      <c r="B7" s="136" t="s">
        <v>131</v>
      </c>
      <c r="C7" s="220">
        <v>0</v>
      </c>
      <c r="D7" s="220">
        <v>0</v>
      </c>
      <c r="E7" s="220">
        <v>0</v>
      </c>
      <c r="F7" s="220">
        <v>0</v>
      </c>
      <c r="G7" s="220">
        <v>0</v>
      </c>
      <c r="H7" s="220">
        <v>0</v>
      </c>
      <c r="I7" s="220">
        <v>0</v>
      </c>
      <c r="J7" s="220">
        <v>0</v>
      </c>
      <c r="K7" s="220">
        <v>0</v>
      </c>
      <c r="L7" s="220">
        <v>0</v>
      </c>
      <c r="M7" s="220">
        <v>0</v>
      </c>
      <c r="N7" s="220">
        <v>0</v>
      </c>
      <c r="O7" s="220">
        <v>0</v>
      </c>
      <c r="P7" s="220">
        <v>0</v>
      </c>
      <c r="Q7" s="220">
        <v>0</v>
      </c>
    </row>
    <row r="8" spans="1:17" ht="102" x14ac:dyDescent="0.2">
      <c r="A8" s="134" t="s">
        <v>126</v>
      </c>
      <c r="B8" s="136" t="s">
        <v>135</v>
      </c>
      <c r="C8" s="220">
        <v>0</v>
      </c>
      <c r="D8" s="220">
        <v>0</v>
      </c>
      <c r="E8" s="220">
        <v>0</v>
      </c>
      <c r="F8" s="220">
        <v>0</v>
      </c>
      <c r="G8" s="220">
        <v>0</v>
      </c>
      <c r="H8" s="220"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</row>
    <row r="9" spans="1:17" ht="153" x14ac:dyDescent="0.2">
      <c r="A9" s="134" t="s">
        <v>127</v>
      </c>
      <c r="B9" s="136" t="s">
        <v>136</v>
      </c>
      <c r="C9" s="220">
        <v>0</v>
      </c>
      <c r="D9" s="220">
        <v>0</v>
      </c>
      <c r="E9" s="220">
        <v>0</v>
      </c>
      <c r="F9" s="220">
        <v>0</v>
      </c>
      <c r="G9" s="220">
        <v>0</v>
      </c>
      <c r="H9" s="220"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  <c r="O9" s="220">
        <v>0</v>
      </c>
      <c r="P9" s="220">
        <v>0</v>
      </c>
      <c r="Q9" s="220">
        <v>0</v>
      </c>
    </row>
    <row r="10" spans="1:17" ht="85" x14ac:dyDescent="0.2">
      <c r="A10" s="134" t="s">
        <v>128</v>
      </c>
      <c r="B10" s="136" t="s">
        <v>137</v>
      </c>
      <c r="C10" s="220">
        <v>0</v>
      </c>
      <c r="D10" s="220">
        <v>0</v>
      </c>
      <c r="E10" s="220">
        <v>0</v>
      </c>
      <c r="F10" s="220">
        <v>0</v>
      </c>
      <c r="G10" s="220">
        <v>0</v>
      </c>
      <c r="H10" s="220"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0</v>
      </c>
      <c r="N10" s="220">
        <v>0</v>
      </c>
      <c r="O10" s="220">
        <v>0</v>
      </c>
      <c r="P10" s="220">
        <v>0</v>
      </c>
      <c r="Q10" s="220">
        <v>0</v>
      </c>
    </row>
    <row r="11" spans="1:17" ht="34" x14ac:dyDescent="0.2">
      <c r="A11" s="134" t="s">
        <v>129</v>
      </c>
      <c r="B11" s="136" t="s">
        <v>138</v>
      </c>
      <c r="C11" s="220">
        <v>0</v>
      </c>
      <c r="D11" s="220">
        <v>0</v>
      </c>
      <c r="E11" s="220">
        <v>0</v>
      </c>
      <c r="F11" s="220">
        <v>0</v>
      </c>
      <c r="G11" s="220">
        <v>0</v>
      </c>
      <c r="H11" s="220">
        <v>0</v>
      </c>
      <c r="I11" s="220">
        <v>0</v>
      </c>
      <c r="J11" s="220">
        <v>0</v>
      </c>
      <c r="K11" s="220">
        <v>0</v>
      </c>
      <c r="L11" s="220">
        <v>0</v>
      </c>
      <c r="M11" s="220">
        <v>0</v>
      </c>
      <c r="N11" s="220">
        <v>0</v>
      </c>
      <c r="O11" s="220">
        <v>0</v>
      </c>
      <c r="P11" s="220">
        <v>0</v>
      </c>
      <c r="Q11" s="220">
        <v>0</v>
      </c>
    </row>
    <row r="12" spans="1:17" x14ac:dyDescent="0.2">
      <c r="A12" s="137"/>
      <c r="B12" s="137" t="s">
        <v>132</v>
      </c>
      <c r="C12" s="138">
        <f>SUM(C5:C11)/7</f>
        <v>0</v>
      </c>
      <c r="D12" s="138">
        <f t="shared" ref="D12:Q12" si="0">SUM(D5:D11)/7</f>
        <v>0</v>
      </c>
      <c r="E12" s="138">
        <f t="shared" si="0"/>
        <v>0</v>
      </c>
      <c r="F12" s="138">
        <f t="shared" si="0"/>
        <v>0</v>
      </c>
      <c r="G12" s="138">
        <f t="shared" si="0"/>
        <v>0</v>
      </c>
      <c r="H12" s="138">
        <f t="shared" si="0"/>
        <v>0</v>
      </c>
      <c r="I12" s="138">
        <f t="shared" si="0"/>
        <v>0</v>
      </c>
      <c r="J12" s="138">
        <f t="shared" si="0"/>
        <v>0</v>
      </c>
      <c r="K12" s="138">
        <f t="shared" si="0"/>
        <v>0</v>
      </c>
      <c r="L12" s="138">
        <f t="shared" si="0"/>
        <v>0</v>
      </c>
      <c r="M12" s="138">
        <f t="shared" si="0"/>
        <v>0</v>
      </c>
      <c r="N12" s="138">
        <f t="shared" si="0"/>
        <v>0</v>
      </c>
      <c r="O12" s="138">
        <f t="shared" si="0"/>
        <v>0</v>
      </c>
      <c r="P12" s="138">
        <f t="shared" si="0"/>
        <v>0</v>
      </c>
      <c r="Q12" s="138">
        <f t="shared" si="0"/>
        <v>0</v>
      </c>
    </row>
    <row r="14" spans="1:17" ht="20" x14ac:dyDescent="0.2">
      <c r="B14" s="139" t="s">
        <v>133</v>
      </c>
    </row>
  </sheetData>
  <mergeCells count="4">
    <mergeCell ref="C3:Q3"/>
    <mergeCell ref="B3:B4"/>
    <mergeCell ref="A3:A4"/>
    <mergeCell ref="A1:Q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413F-1879-8544-A4B2-A61F069F26BA}">
  <sheetPr>
    <tabColor theme="6" tint="0.59999389629810485"/>
  </sheetPr>
  <dimension ref="A1:D23"/>
  <sheetViews>
    <sheetView zoomScale="125" zoomScaleNormal="125" workbookViewId="0">
      <selection activeCell="A7" sqref="A7"/>
    </sheetView>
  </sheetViews>
  <sheetFormatPr baseColWidth="10" defaultRowHeight="15" x14ac:dyDescent="0.2"/>
  <cols>
    <col min="1" max="1" width="95.5" customWidth="1"/>
    <col min="2" max="2" width="9.33203125" customWidth="1"/>
  </cols>
  <sheetData>
    <row r="1" spans="1:4" s="56" customFormat="1" ht="16" x14ac:dyDescent="0.2">
      <c r="A1" s="362" t="s">
        <v>354</v>
      </c>
      <c r="B1" s="364"/>
    </row>
    <row r="2" spans="1:4" s="56" customFormat="1" ht="18" x14ac:dyDescent="0.2">
      <c r="A2" s="169"/>
      <c r="B2" s="169"/>
    </row>
    <row r="3" spans="1:4" ht="16" x14ac:dyDescent="0.2">
      <c r="A3" s="140" t="s">
        <v>140</v>
      </c>
      <c r="B3" s="141" t="s">
        <v>139</v>
      </c>
      <c r="C3" s="7"/>
      <c r="D3" s="7"/>
    </row>
    <row r="4" spans="1:4" ht="16" x14ac:dyDescent="0.2">
      <c r="A4" s="142" t="s">
        <v>141</v>
      </c>
      <c r="B4" s="220"/>
      <c r="C4" s="7"/>
      <c r="D4" s="7"/>
    </row>
    <row r="5" spans="1:4" ht="16" x14ac:dyDescent="0.2">
      <c r="A5" s="142" t="s">
        <v>142</v>
      </c>
      <c r="B5" s="220"/>
      <c r="C5" s="7"/>
      <c r="D5" s="7"/>
    </row>
    <row r="6" spans="1:4" ht="16" x14ac:dyDescent="0.2">
      <c r="A6" s="142" t="s">
        <v>143</v>
      </c>
      <c r="B6" s="220"/>
      <c r="C6" s="7"/>
      <c r="D6" s="7"/>
    </row>
    <row r="7" spans="1:4" ht="16" x14ac:dyDescent="0.2">
      <c r="A7" s="142" t="s">
        <v>144</v>
      </c>
      <c r="B7" s="220"/>
      <c r="C7" s="7"/>
      <c r="D7" s="7"/>
    </row>
    <row r="8" spans="1:4" ht="16" x14ac:dyDescent="0.2">
      <c r="A8" s="142" t="s">
        <v>145</v>
      </c>
      <c r="B8" s="220"/>
      <c r="C8" s="7"/>
      <c r="D8" s="7"/>
    </row>
    <row r="9" spans="1:4" ht="16" x14ac:dyDescent="0.2">
      <c r="A9" s="142" t="s">
        <v>146</v>
      </c>
      <c r="B9" s="220"/>
      <c r="C9" s="7"/>
      <c r="D9" s="7"/>
    </row>
    <row r="10" spans="1:4" ht="16" x14ac:dyDescent="0.2">
      <c r="A10" s="142" t="s">
        <v>147</v>
      </c>
      <c r="B10" s="220"/>
      <c r="C10" s="7"/>
      <c r="D10" s="7"/>
    </row>
    <row r="11" spans="1:4" ht="16" x14ac:dyDescent="0.2">
      <c r="A11" s="142" t="s">
        <v>148</v>
      </c>
      <c r="B11" s="220"/>
      <c r="C11" s="7"/>
      <c r="D11" s="7"/>
    </row>
    <row r="12" spans="1:4" ht="16" x14ac:dyDescent="0.2">
      <c r="A12" s="7"/>
      <c r="B12" s="7"/>
      <c r="C12" s="7"/>
      <c r="D12" s="7"/>
    </row>
    <row r="13" spans="1:4" ht="16" x14ac:dyDescent="0.2">
      <c r="A13" s="7"/>
      <c r="B13" s="7"/>
      <c r="C13" s="7"/>
      <c r="D13" s="7"/>
    </row>
    <row r="14" spans="1:4" ht="16" x14ac:dyDescent="0.2">
      <c r="A14" s="7"/>
      <c r="B14" s="7"/>
      <c r="C14" s="7"/>
      <c r="D14" s="7"/>
    </row>
    <row r="15" spans="1:4" ht="16" x14ac:dyDescent="0.2">
      <c r="A15" s="7"/>
      <c r="B15" s="7"/>
      <c r="C15" s="7"/>
      <c r="D15" s="7"/>
    </row>
    <row r="16" spans="1:4" ht="16" x14ac:dyDescent="0.2">
      <c r="A16" s="7"/>
      <c r="B16" s="7"/>
      <c r="C16" s="7"/>
      <c r="D16" s="7"/>
    </row>
    <row r="17" spans="1:4" ht="16" x14ac:dyDescent="0.2">
      <c r="A17" s="7"/>
      <c r="B17" s="7"/>
      <c r="C17" s="7"/>
      <c r="D17" s="7"/>
    </row>
    <row r="18" spans="1:4" ht="16" x14ac:dyDescent="0.2">
      <c r="A18" s="7"/>
      <c r="B18" s="7"/>
      <c r="C18" s="7"/>
      <c r="D18" s="7"/>
    </row>
    <row r="19" spans="1:4" ht="16" x14ac:dyDescent="0.2">
      <c r="A19" s="7"/>
      <c r="B19" s="7"/>
      <c r="C19" s="7"/>
      <c r="D19" s="7"/>
    </row>
    <row r="20" spans="1:4" ht="16" x14ac:dyDescent="0.2">
      <c r="A20" s="7"/>
      <c r="B20" s="7"/>
      <c r="C20" s="7"/>
      <c r="D20" s="7"/>
    </row>
    <row r="21" spans="1:4" ht="16" x14ac:dyDescent="0.2">
      <c r="A21" s="7"/>
      <c r="B21" s="7"/>
      <c r="C21" s="7"/>
      <c r="D21" s="7"/>
    </row>
    <row r="22" spans="1:4" ht="16" x14ac:dyDescent="0.2">
      <c r="A22" s="7"/>
      <c r="B22" s="7"/>
      <c r="C22" s="7"/>
      <c r="D22" s="7"/>
    </row>
    <row r="23" spans="1:4" ht="16" x14ac:dyDescent="0.2">
      <c r="A23" s="7"/>
      <c r="B23" s="7"/>
      <c r="C23" s="7"/>
      <c r="D23" s="7"/>
    </row>
  </sheetData>
  <sheetProtection sheet="1" objects="1" scenarios="1"/>
  <mergeCells count="1">
    <mergeCell ref="A1:B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48870D-8ECE-D542-9A33-2C562A9BDE70}">
          <x14:formula1>
            <xm:f>Menus!$E$2:$E$3</xm:f>
          </x14:formula1>
          <xm:sqref>B4:B11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59999389629810485"/>
    <pageSetUpPr fitToPage="1"/>
  </sheetPr>
  <dimension ref="A1:AA529"/>
  <sheetViews>
    <sheetView zoomScaleNormal="100" zoomScaleSheetLayoutView="80" zoomScalePageLayoutView="125" workbookViewId="0">
      <pane ySplit="4" topLeftCell="A5" activePane="bottomLeft" state="frozen"/>
      <selection pane="bottomLeft" activeCell="D479" sqref="D479"/>
    </sheetView>
  </sheetViews>
  <sheetFormatPr baseColWidth="10" defaultColWidth="8.83203125" defaultRowHeight="16" x14ac:dyDescent="0.2"/>
  <cols>
    <col min="1" max="1" width="17.5" style="11" customWidth="1"/>
    <col min="2" max="2" width="50.83203125" style="92" customWidth="1"/>
    <col min="3" max="5" width="30.83203125" style="49" customWidth="1"/>
    <col min="6" max="9" width="12.83203125" style="9" customWidth="1"/>
    <col min="10" max="10" width="15.83203125" style="9" customWidth="1"/>
    <col min="11" max="11" width="2.83203125" style="9" customWidth="1"/>
    <col min="12" max="27" width="4.6640625" style="9" customWidth="1"/>
    <col min="28" max="16384" width="8.83203125" style="9"/>
  </cols>
  <sheetData>
    <row r="1" spans="1:27" ht="19" thickBot="1" x14ac:dyDescent="0.25">
      <c r="A1" s="308" t="s">
        <v>169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10"/>
    </row>
    <row r="2" spans="1:27" ht="10" customHeight="1" thickBot="1" x14ac:dyDescent="0.25"/>
    <row r="3" spans="1:27" s="7" customFormat="1" ht="19" customHeight="1" thickBot="1" x14ac:dyDescent="0.25">
      <c r="A3" s="372" t="s">
        <v>242</v>
      </c>
      <c r="B3" s="373"/>
      <c r="C3" s="370" t="s">
        <v>89</v>
      </c>
      <c r="D3" s="370" t="s">
        <v>92</v>
      </c>
      <c r="E3" s="370" t="s">
        <v>88</v>
      </c>
      <c r="F3" s="377" t="s">
        <v>364</v>
      </c>
      <c r="G3" s="378"/>
      <c r="H3" s="378"/>
      <c r="I3" s="379"/>
      <c r="J3" s="370" t="s">
        <v>68</v>
      </c>
      <c r="L3" s="376" t="s">
        <v>4</v>
      </c>
      <c r="M3" s="376"/>
      <c r="N3" s="376"/>
      <c r="O3" s="376"/>
      <c r="P3" s="376" t="s">
        <v>8</v>
      </c>
      <c r="Q3" s="376"/>
      <c r="R3" s="376"/>
      <c r="S3" s="376"/>
      <c r="T3" s="376" t="s">
        <v>9</v>
      </c>
      <c r="U3" s="376"/>
      <c r="V3" s="376"/>
      <c r="W3" s="376"/>
      <c r="X3" s="376" t="s">
        <v>69</v>
      </c>
      <c r="Y3" s="376"/>
      <c r="Z3" s="376"/>
      <c r="AA3" s="376"/>
    </row>
    <row r="4" spans="1:27" s="7" customFormat="1" ht="17" x14ac:dyDescent="0.2">
      <c r="A4" s="374"/>
      <c r="B4" s="375"/>
      <c r="C4" s="371"/>
      <c r="D4" s="371"/>
      <c r="E4" s="371"/>
      <c r="F4" s="269" t="s">
        <v>4</v>
      </c>
      <c r="G4" s="269" t="s">
        <v>8</v>
      </c>
      <c r="H4" s="269" t="s">
        <v>9</v>
      </c>
      <c r="I4" s="269" t="s">
        <v>69</v>
      </c>
      <c r="J4" s="371"/>
      <c r="L4" s="270" t="s">
        <v>0</v>
      </c>
      <c r="M4" s="270" t="s">
        <v>1</v>
      </c>
      <c r="N4" s="270" t="s">
        <v>2</v>
      </c>
      <c r="O4" s="270" t="s">
        <v>3</v>
      </c>
      <c r="P4" s="270" t="s">
        <v>0</v>
      </c>
      <c r="Q4" s="270" t="s">
        <v>1</v>
      </c>
      <c r="R4" s="270" t="s">
        <v>2</v>
      </c>
      <c r="S4" s="270" t="s">
        <v>3</v>
      </c>
      <c r="T4" s="270" t="s">
        <v>0</v>
      </c>
      <c r="U4" s="270" t="s">
        <v>1</v>
      </c>
      <c r="V4" s="270" t="s">
        <v>2</v>
      </c>
      <c r="W4" s="270" t="s">
        <v>3</v>
      </c>
      <c r="X4" s="270" t="s">
        <v>0</v>
      </c>
      <c r="Y4" s="270" t="s">
        <v>1</v>
      </c>
      <c r="Z4" s="270" t="s">
        <v>2</v>
      </c>
      <c r="AA4" s="270" t="s">
        <v>3</v>
      </c>
    </row>
    <row r="5" spans="1:27" ht="17" x14ac:dyDescent="0.2">
      <c r="A5" s="274" t="s">
        <v>5</v>
      </c>
      <c r="B5" s="93">
        <f>'2. Problems to Objectives'!E4</f>
        <v>0</v>
      </c>
      <c r="C5" s="222"/>
      <c r="D5" s="221"/>
      <c r="E5" s="221"/>
      <c r="F5" s="223">
        <v>0</v>
      </c>
      <c r="G5" s="223">
        <v>0</v>
      </c>
      <c r="H5" s="223">
        <v>0</v>
      </c>
      <c r="I5" s="223">
        <v>0</v>
      </c>
      <c r="J5" s="43">
        <f>SUM(F5:I5)</f>
        <v>0</v>
      </c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</row>
    <row r="6" spans="1:27" ht="18" customHeight="1" x14ac:dyDescent="0.2">
      <c r="A6" s="1" t="s">
        <v>103</v>
      </c>
      <c r="B6" s="94">
        <f>'3. Results Framework'!A6</f>
        <v>0</v>
      </c>
      <c r="C6" s="224"/>
      <c r="D6" s="225"/>
      <c r="E6" s="225"/>
      <c r="F6" s="226">
        <v>0</v>
      </c>
      <c r="G6" s="226">
        <v>0</v>
      </c>
      <c r="H6" s="226">
        <v>0</v>
      </c>
      <c r="I6" s="226">
        <v>0</v>
      </c>
      <c r="J6" s="37">
        <f t="shared" ref="J6:J182" si="0">SUM(F6:I6)</f>
        <v>0</v>
      </c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</row>
    <row r="7" spans="1:27" ht="17" x14ac:dyDescent="0.2">
      <c r="A7" s="275" t="s">
        <v>197</v>
      </c>
      <c r="B7" s="271">
        <f>'3. Results Framework'!B8</f>
        <v>0</v>
      </c>
      <c r="C7" s="227"/>
      <c r="D7" s="228"/>
      <c r="E7" s="228"/>
      <c r="F7" s="229">
        <v>0</v>
      </c>
      <c r="G7" s="229">
        <v>0</v>
      </c>
      <c r="H7" s="229">
        <v>0</v>
      </c>
      <c r="I7" s="229">
        <v>0</v>
      </c>
      <c r="J7" s="170">
        <f t="shared" si="0"/>
        <v>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</row>
    <row r="8" spans="1:27" ht="15.75" customHeight="1" x14ac:dyDescent="0.2">
      <c r="A8" s="276" t="s">
        <v>224</v>
      </c>
      <c r="B8" s="230"/>
      <c r="C8" s="231"/>
      <c r="D8" s="232"/>
      <c r="E8" s="232"/>
      <c r="F8" s="233">
        <v>0</v>
      </c>
      <c r="G8" s="233">
        <v>0</v>
      </c>
      <c r="H8" s="233">
        <v>0</v>
      </c>
      <c r="I8" s="233">
        <v>0</v>
      </c>
      <c r="J8" s="44">
        <f t="shared" si="0"/>
        <v>0</v>
      </c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</row>
    <row r="9" spans="1:27" ht="17" x14ac:dyDescent="0.2">
      <c r="A9" s="277" t="s">
        <v>225</v>
      </c>
      <c r="B9" s="234"/>
      <c r="C9" s="235"/>
      <c r="D9" s="236"/>
      <c r="E9" s="236"/>
      <c r="F9" s="237">
        <v>0</v>
      </c>
      <c r="G9" s="237">
        <v>0</v>
      </c>
      <c r="H9" s="237">
        <v>0</v>
      </c>
      <c r="I9" s="237">
        <v>0</v>
      </c>
      <c r="J9" s="51">
        <f>SUM(F9:I9)</f>
        <v>0</v>
      </c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1"/>
      <c r="AA9" s="261"/>
    </row>
    <row r="10" spans="1:27" ht="17" x14ac:dyDescent="0.2">
      <c r="A10" s="277" t="s">
        <v>226</v>
      </c>
      <c r="B10" s="234"/>
      <c r="C10" s="235"/>
      <c r="D10" s="236"/>
      <c r="E10" s="236"/>
      <c r="F10" s="237">
        <v>0</v>
      </c>
      <c r="G10" s="237">
        <v>0</v>
      </c>
      <c r="H10" s="237">
        <v>0</v>
      </c>
      <c r="I10" s="237">
        <v>0</v>
      </c>
      <c r="J10" s="51">
        <f t="shared" si="0"/>
        <v>0</v>
      </c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</row>
    <row r="11" spans="1:27" ht="15.75" customHeight="1" x14ac:dyDescent="0.2">
      <c r="A11" s="277" t="s">
        <v>227</v>
      </c>
      <c r="B11" s="234"/>
      <c r="C11" s="235"/>
      <c r="D11" s="236"/>
      <c r="E11" s="236"/>
      <c r="F11" s="237">
        <v>0</v>
      </c>
      <c r="G11" s="237">
        <v>0</v>
      </c>
      <c r="H11" s="237">
        <v>0</v>
      </c>
      <c r="I11" s="237">
        <v>0</v>
      </c>
      <c r="J11" s="51">
        <f t="shared" si="0"/>
        <v>0</v>
      </c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</row>
    <row r="12" spans="1:27" ht="15.75" customHeight="1" x14ac:dyDescent="0.2">
      <c r="A12" s="277" t="s">
        <v>228</v>
      </c>
      <c r="B12" s="234"/>
      <c r="C12" s="235"/>
      <c r="D12" s="236"/>
      <c r="E12" s="236"/>
      <c r="F12" s="237">
        <v>0</v>
      </c>
      <c r="G12" s="237">
        <v>0</v>
      </c>
      <c r="H12" s="237">
        <v>0</v>
      </c>
      <c r="I12" s="237">
        <v>0</v>
      </c>
      <c r="J12" s="51">
        <f t="shared" si="0"/>
        <v>0</v>
      </c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</row>
    <row r="13" spans="1:27" ht="15.75" customHeight="1" x14ac:dyDescent="0.2">
      <c r="A13" s="277" t="s">
        <v>229</v>
      </c>
      <c r="B13" s="234"/>
      <c r="C13" s="235"/>
      <c r="D13" s="236"/>
      <c r="E13" s="236"/>
      <c r="F13" s="237">
        <v>0</v>
      </c>
      <c r="G13" s="237">
        <v>0</v>
      </c>
      <c r="H13" s="237">
        <v>0</v>
      </c>
      <c r="I13" s="237">
        <v>0</v>
      </c>
      <c r="J13" s="51">
        <f t="shared" ref="J13:J25" si="1">SUM(F13:I13)</f>
        <v>0</v>
      </c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</row>
    <row r="14" spans="1:27" ht="17" x14ac:dyDescent="0.2">
      <c r="A14" s="276" t="s">
        <v>230</v>
      </c>
      <c r="B14" s="230"/>
      <c r="C14" s="231"/>
      <c r="D14" s="232"/>
      <c r="E14" s="232"/>
      <c r="F14" s="233">
        <v>0</v>
      </c>
      <c r="G14" s="233">
        <v>0</v>
      </c>
      <c r="H14" s="233">
        <v>0</v>
      </c>
      <c r="I14" s="233">
        <v>0</v>
      </c>
      <c r="J14" s="44">
        <f t="shared" si="1"/>
        <v>0</v>
      </c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</row>
    <row r="15" spans="1:27" ht="19" customHeight="1" x14ac:dyDescent="0.2">
      <c r="A15" s="277" t="s">
        <v>231</v>
      </c>
      <c r="B15" s="234"/>
      <c r="C15" s="235"/>
      <c r="D15" s="236"/>
      <c r="E15" s="236"/>
      <c r="F15" s="237">
        <v>0</v>
      </c>
      <c r="G15" s="237">
        <v>0</v>
      </c>
      <c r="H15" s="237">
        <v>0</v>
      </c>
      <c r="I15" s="237">
        <v>0</v>
      </c>
      <c r="J15" s="51">
        <f t="shared" si="1"/>
        <v>0</v>
      </c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</row>
    <row r="16" spans="1:27" ht="15.75" customHeight="1" x14ac:dyDescent="0.2">
      <c r="A16" s="277" t="s">
        <v>232</v>
      </c>
      <c r="B16" s="234"/>
      <c r="C16" s="235"/>
      <c r="D16" s="236"/>
      <c r="E16" s="236"/>
      <c r="F16" s="237">
        <v>0</v>
      </c>
      <c r="G16" s="237">
        <v>0</v>
      </c>
      <c r="H16" s="237">
        <v>0</v>
      </c>
      <c r="I16" s="237">
        <v>0</v>
      </c>
      <c r="J16" s="51">
        <f t="shared" si="1"/>
        <v>0</v>
      </c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</row>
    <row r="17" spans="1:27" ht="15.75" customHeight="1" x14ac:dyDescent="0.2">
      <c r="A17" s="277" t="s">
        <v>233</v>
      </c>
      <c r="B17" s="234"/>
      <c r="C17" s="235"/>
      <c r="D17" s="236"/>
      <c r="E17" s="236"/>
      <c r="F17" s="237">
        <v>0</v>
      </c>
      <c r="G17" s="237">
        <v>0</v>
      </c>
      <c r="H17" s="237">
        <v>0</v>
      </c>
      <c r="I17" s="237">
        <v>0</v>
      </c>
      <c r="J17" s="51">
        <f t="shared" si="1"/>
        <v>0</v>
      </c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</row>
    <row r="18" spans="1:27" ht="15.75" customHeight="1" x14ac:dyDescent="0.2">
      <c r="A18" s="277" t="s">
        <v>234</v>
      </c>
      <c r="B18" s="234"/>
      <c r="C18" s="235"/>
      <c r="D18" s="236"/>
      <c r="E18" s="236"/>
      <c r="F18" s="237">
        <v>0</v>
      </c>
      <c r="G18" s="237">
        <v>0</v>
      </c>
      <c r="H18" s="237">
        <v>0</v>
      </c>
      <c r="I18" s="237">
        <v>0</v>
      </c>
      <c r="J18" s="51">
        <f t="shared" si="1"/>
        <v>0</v>
      </c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</row>
    <row r="19" spans="1:27" ht="17" x14ac:dyDescent="0.2">
      <c r="A19" s="277" t="s">
        <v>235</v>
      </c>
      <c r="B19" s="234"/>
      <c r="C19" s="235"/>
      <c r="D19" s="236"/>
      <c r="E19" s="236"/>
      <c r="F19" s="237">
        <v>0</v>
      </c>
      <c r="G19" s="237">
        <v>0</v>
      </c>
      <c r="H19" s="237">
        <v>0</v>
      </c>
      <c r="I19" s="237">
        <v>0</v>
      </c>
      <c r="J19" s="51">
        <f t="shared" si="1"/>
        <v>0</v>
      </c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</row>
    <row r="20" spans="1:27" ht="19" customHeight="1" x14ac:dyDescent="0.2">
      <c r="A20" s="276" t="s">
        <v>236</v>
      </c>
      <c r="B20" s="230"/>
      <c r="C20" s="231"/>
      <c r="D20" s="232"/>
      <c r="E20" s="232"/>
      <c r="F20" s="233">
        <v>0</v>
      </c>
      <c r="G20" s="233">
        <v>0</v>
      </c>
      <c r="H20" s="233">
        <v>0</v>
      </c>
      <c r="I20" s="233">
        <v>0</v>
      </c>
      <c r="J20" s="44">
        <f t="shared" si="1"/>
        <v>0</v>
      </c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</row>
    <row r="21" spans="1:27" ht="15.75" customHeight="1" x14ac:dyDescent="0.2">
      <c r="A21" s="277" t="s">
        <v>237</v>
      </c>
      <c r="B21" s="234"/>
      <c r="C21" s="235"/>
      <c r="D21" s="236"/>
      <c r="E21" s="236"/>
      <c r="F21" s="237">
        <v>0</v>
      </c>
      <c r="G21" s="237">
        <v>0</v>
      </c>
      <c r="H21" s="237">
        <v>0</v>
      </c>
      <c r="I21" s="237">
        <v>0</v>
      </c>
      <c r="J21" s="51">
        <f t="shared" si="1"/>
        <v>0</v>
      </c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</row>
    <row r="22" spans="1:27" ht="15.75" customHeight="1" x14ac:dyDescent="0.2">
      <c r="A22" s="277" t="s">
        <v>238</v>
      </c>
      <c r="B22" s="234"/>
      <c r="C22" s="235"/>
      <c r="D22" s="236"/>
      <c r="E22" s="236"/>
      <c r="F22" s="237">
        <v>0</v>
      </c>
      <c r="G22" s="237">
        <v>0</v>
      </c>
      <c r="H22" s="237">
        <v>0</v>
      </c>
      <c r="I22" s="237">
        <v>0</v>
      </c>
      <c r="J22" s="51">
        <f t="shared" si="1"/>
        <v>0</v>
      </c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</row>
    <row r="23" spans="1:27" ht="15.75" customHeight="1" x14ac:dyDescent="0.2">
      <c r="A23" s="277" t="s">
        <v>239</v>
      </c>
      <c r="B23" s="234"/>
      <c r="C23" s="235"/>
      <c r="D23" s="236"/>
      <c r="E23" s="236"/>
      <c r="F23" s="237">
        <v>0</v>
      </c>
      <c r="G23" s="237">
        <v>0</v>
      </c>
      <c r="H23" s="237">
        <v>0</v>
      </c>
      <c r="I23" s="237">
        <v>0</v>
      </c>
      <c r="J23" s="51">
        <f t="shared" si="1"/>
        <v>0</v>
      </c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</row>
    <row r="24" spans="1:27" ht="17" x14ac:dyDescent="0.2">
      <c r="A24" s="277" t="s">
        <v>240</v>
      </c>
      <c r="B24" s="234"/>
      <c r="C24" s="235"/>
      <c r="D24" s="236"/>
      <c r="E24" s="236"/>
      <c r="F24" s="237">
        <v>0</v>
      </c>
      <c r="G24" s="237">
        <v>0</v>
      </c>
      <c r="H24" s="237">
        <v>0</v>
      </c>
      <c r="I24" s="237">
        <v>0</v>
      </c>
      <c r="J24" s="51">
        <f t="shared" si="1"/>
        <v>0</v>
      </c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</row>
    <row r="25" spans="1:27" ht="19" customHeight="1" x14ac:dyDescent="0.2">
      <c r="A25" s="277" t="s">
        <v>241</v>
      </c>
      <c r="B25" s="234"/>
      <c r="C25" s="235"/>
      <c r="D25" s="236"/>
      <c r="E25" s="236"/>
      <c r="F25" s="237">
        <v>0</v>
      </c>
      <c r="G25" s="237">
        <v>0</v>
      </c>
      <c r="H25" s="237">
        <v>0</v>
      </c>
      <c r="I25" s="237">
        <v>0</v>
      </c>
      <c r="J25" s="51">
        <f t="shared" si="1"/>
        <v>0</v>
      </c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</row>
    <row r="26" spans="1:27" ht="17" x14ac:dyDescent="0.2">
      <c r="A26" s="278" t="s">
        <v>198</v>
      </c>
      <c r="B26" s="271">
        <f>'3. Results Framework'!B10</f>
        <v>0</v>
      </c>
      <c r="C26" s="227"/>
      <c r="D26" s="228"/>
      <c r="E26" s="228"/>
      <c r="F26" s="229">
        <v>0</v>
      </c>
      <c r="G26" s="229">
        <v>0</v>
      </c>
      <c r="H26" s="229">
        <v>0</v>
      </c>
      <c r="I26" s="229">
        <v>0</v>
      </c>
      <c r="J26" s="170">
        <f t="shared" si="0"/>
        <v>0</v>
      </c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</row>
    <row r="27" spans="1:27" ht="15.75" customHeight="1" x14ac:dyDescent="0.2">
      <c r="A27" s="276" t="s">
        <v>224</v>
      </c>
      <c r="B27" s="230"/>
      <c r="C27" s="231"/>
      <c r="D27" s="232"/>
      <c r="E27" s="232"/>
      <c r="F27" s="233">
        <v>0</v>
      </c>
      <c r="G27" s="233">
        <v>0</v>
      </c>
      <c r="H27" s="233">
        <v>0</v>
      </c>
      <c r="I27" s="233">
        <v>0</v>
      </c>
      <c r="J27" s="44">
        <f t="shared" ref="J27:J44" si="2">SUM(F27:I27)</f>
        <v>0</v>
      </c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</row>
    <row r="28" spans="1:27" ht="17" x14ac:dyDescent="0.2">
      <c r="A28" s="277" t="s">
        <v>225</v>
      </c>
      <c r="B28" s="234"/>
      <c r="C28" s="235"/>
      <c r="D28" s="236"/>
      <c r="E28" s="236"/>
      <c r="F28" s="237">
        <v>0</v>
      </c>
      <c r="G28" s="237">
        <v>0</v>
      </c>
      <c r="H28" s="237">
        <v>0</v>
      </c>
      <c r="I28" s="237">
        <v>0</v>
      </c>
      <c r="J28" s="51">
        <f t="shared" si="2"/>
        <v>0</v>
      </c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</row>
    <row r="29" spans="1:27" ht="17" x14ac:dyDescent="0.2">
      <c r="A29" s="277" t="s">
        <v>226</v>
      </c>
      <c r="B29" s="234"/>
      <c r="C29" s="235"/>
      <c r="D29" s="236"/>
      <c r="E29" s="236"/>
      <c r="F29" s="237">
        <v>0</v>
      </c>
      <c r="G29" s="237">
        <v>0</v>
      </c>
      <c r="H29" s="237">
        <v>0</v>
      </c>
      <c r="I29" s="237">
        <v>0</v>
      </c>
      <c r="J29" s="51">
        <f t="shared" si="2"/>
        <v>0</v>
      </c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</row>
    <row r="30" spans="1:27" ht="15.75" customHeight="1" x14ac:dyDescent="0.2">
      <c r="A30" s="277" t="s">
        <v>227</v>
      </c>
      <c r="B30" s="234"/>
      <c r="C30" s="235"/>
      <c r="D30" s="236"/>
      <c r="E30" s="236"/>
      <c r="F30" s="237">
        <v>0</v>
      </c>
      <c r="G30" s="237">
        <v>0</v>
      </c>
      <c r="H30" s="237">
        <v>0</v>
      </c>
      <c r="I30" s="237">
        <v>0</v>
      </c>
      <c r="J30" s="51">
        <f t="shared" si="2"/>
        <v>0</v>
      </c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</row>
    <row r="31" spans="1:27" ht="15.75" customHeight="1" x14ac:dyDescent="0.2">
      <c r="A31" s="277" t="s">
        <v>228</v>
      </c>
      <c r="B31" s="234"/>
      <c r="C31" s="235"/>
      <c r="D31" s="236"/>
      <c r="E31" s="236"/>
      <c r="F31" s="237">
        <v>0</v>
      </c>
      <c r="G31" s="237">
        <v>0</v>
      </c>
      <c r="H31" s="237">
        <v>0</v>
      </c>
      <c r="I31" s="237">
        <v>0</v>
      </c>
      <c r="J31" s="51">
        <f t="shared" si="2"/>
        <v>0</v>
      </c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</row>
    <row r="32" spans="1:27" ht="15.75" customHeight="1" x14ac:dyDescent="0.2">
      <c r="A32" s="277" t="s">
        <v>229</v>
      </c>
      <c r="B32" s="234"/>
      <c r="C32" s="235"/>
      <c r="D32" s="236"/>
      <c r="E32" s="236"/>
      <c r="F32" s="237">
        <v>0</v>
      </c>
      <c r="G32" s="237">
        <v>0</v>
      </c>
      <c r="H32" s="237">
        <v>0</v>
      </c>
      <c r="I32" s="237">
        <v>0</v>
      </c>
      <c r="J32" s="51">
        <f t="shared" si="2"/>
        <v>0</v>
      </c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</row>
    <row r="33" spans="1:27" ht="17" x14ac:dyDescent="0.2">
      <c r="A33" s="276" t="s">
        <v>230</v>
      </c>
      <c r="B33" s="230"/>
      <c r="C33" s="231"/>
      <c r="D33" s="232"/>
      <c r="E33" s="232"/>
      <c r="F33" s="233">
        <v>0</v>
      </c>
      <c r="G33" s="233">
        <v>0</v>
      </c>
      <c r="H33" s="233">
        <v>0</v>
      </c>
      <c r="I33" s="233">
        <v>0</v>
      </c>
      <c r="J33" s="44">
        <f t="shared" si="2"/>
        <v>0</v>
      </c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</row>
    <row r="34" spans="1:27" ht="19" customHeight="1" x14ac:dyDescent="0.2">
      <c r="A34" s="277" t="s">
        <v>231</v>
      </c>
      <c r="B34" s="234"/>
      <c r="C34" s="235"/>
      <c r="D34" s="236"/>
      <c r="E34" s="236"/>
      <c r="F34" s="237">
        <v>0</v>
      </c>
      <c r="G34" s="237">
        <v>0</v>
      </c>
      <c r="H34" s="237">
        <v>0</v>
      </c>
      <c r="I34" s="237">
        <v>0</v>
      </c>
      <c r="J34" s="51">
        <f t="shared" si="2"/>
        <v>0</v>
      </c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</row>
    <row r="35" spans="1:27" ht="15.75" customHeight="1" x14ac:dyDescent="0.2">
      <c r="A35" s="277" t="s">
        <v>232</v>
      </c>
      <c r="B35" s="234"/>
      <c r="C35" s="235"/>
      <c r="D35" s="236"/>
      <c r="E35" s="236"/>
      <c r="F35" s="237">
        <v>0</v>
      </c>
      <c r="G35" s="237">
        <v>0</v>
      </c>
      <c r="H35" s="237">
        <v>0</v>
      </c>
      <c r="I35" s="237">
        <v>0</v>
      </c>
      <c r="J35" s="51">
        <f t="shared" si="2"/>
        <v>0</v>
      </c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</row>
    <row r="36" spans="1:27" ht="15.75" customHeight="1" x14ac:dyDescent="0.2">
      <c r="A36" s="277" t="s">
        <v>233</v>
      </c>
      <c r="B36" s="234"/>
      <c r="C36" s="235"/>
      <c r="D36" s="236"/>
      <c r="E36" s="236"/>
      <c r="F36" s="237">
        <v>0</v>
      </c>
      <c r="G36" s="237">
        <v>0</v>
      </c>
      <c r="H36" s="237">
        <v>0</v>
      </c>
      <c r="I36" s="237">
        <v>0</v>
      </c>
      <c r="J36" s="51">
        <f t="shared" si="2"/>
        <v>0</v>
      </c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</row>
    <row r="37" spans="1:27" ht="15.75" customHeight="1" x14ac:dyDescent="0.2">
      <c r="A37" s="277" t="s">
        <v>234</v>
      </c>
      <c r="B37" s="234"/>
      <c r="C37" s="235"/>
      <c r="D37" s="236"/>
      <c r="E37" s="236"/>
      <c r="F37" s="237">
        <v>0</v>
      </c>
      <c r="G37" s="237">
        <v>0</v>
      </c>
      <c r="H37" s="237">
        <v>0</v>
      </c>
      <c r="I37" s="237">
        <v>0</v>
      </c>
      <c r="J37" s="51">
        <f t="shared" si="2"/>
        <v>0</v>
      </c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</row>
    <row r="38" spans="1:27" ht="17" x14ac:dyDescent="0.2">
      <c r="A38" s="277" t="s">
        <v>235</v>
      </c>
      <c r="B38" s="234"/>
      <c r="C38" s="235"/>
      <c r="D38" s="236"/>
      <c r="E38" s="236"/>
      <c r="F38" s="237">
        <v>0</v>
      </c>
      <c r="G38" s="237">
        <v>0</v>
      </c>
      <c r="H38" s="237">
        <v>0</v>
      </c>
      <c r="I38" s="237">
        <v>0</v>
      </c>
      <c r="J38" s="51">
        <f t="shared" si="2"/>
        <v>0</v>
      </c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</row>
    <row r="39" spans="1:27" ht="19" customHeight="1" x14ac:dyDescent="0.2">
      <c r="A39" s="276" t="s">
        <v>236</v>
      </c>
      <c r="B39" s="230"/>
      <c r="C39" s="231"/>
      <c r="D39" s="232"/>
      <c r="E39" s="232"/>
      <c r="F39" s="233">
        <v>0</v>
      </c>
      <c r="G39" s="233">
        <v>0</v>
      </c>
      <c r="H39" s="233">
        <v>0</v>
      </c>
      <c r="I39" s="233">
        <v>0</v>
      </c>
      <c r="J39" s="44">
        <f t="shared" si="2"/>
        <v>0</v>
      </c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</row>
    <row r="40" spans="1:27" ht="15.75" customHeight="1" x14ac:dyDescent="0.2">
      <c r="A40" s="277" t="s">
        <v>237</v>
      </c>
      <c r="B40" s="234"/>
      <c r="C40" s="235"/>
      <c r="D40" s="236"/>
      <c r="E40" s="236"/>
      <c r="F40" s="237">
        <v>0</v>
      </c>
      <c r="G40" s="237">
        <v>0</v>
      </c>
      <c r="H40" s="237">
        <v>0</v>
      </c>
      <c r="I40" s="237">
        <v>0</v>
      </c>
      <c r="J40" s="51">
        <f t="shared" si="2"/>
        <v>0</v>
      </c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</row>
    <row r="41" spans="1:27" ht="15.75" customHeight="1" x14ac:dyDescent="0.2">
      <c r="A41" s="277" t="s">
        <v>238</v>
      </c>
      <c r="B41" s="234"/>
      <c r="C41" s="235"/>
      <c r="D41" s="236"/>
      <c r="E41" s="236"/>
      <c r="F41" s="237">
        <v>0</v>
      </c>
      <c r="G41" s="237">
        <v>0</v>
      </c>
      <c r="H41" s="237">
        <v>0</v>
      </c>
      <c r="I41" s="237">
        <v>0</v>
      </c>
      <c r="J41" s="51">
        <f t="shared" si="2"/>
        <v>0</v>
      </c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</row>
    <row r="42" spans="1:27" ht="15.75" customHeight="1" x14ac:dyDescent="0.2">
      <c r="A42" s="277" t="s">
        <v>239</v>
      </c>
      <c r="B42" s="234"/>
      <c r="C42" s="235"/>
      <c r="D42" s="236"/>
      <c r="E42" s="236"/>
      <c r="F42" s="237">
        <v>0</v>
      </c>
      <c r="G42" s="237">
        <v>0</v>
      </c>
      <c r="H42" s="237">
        <v>0</v>
      </c>
      <c r="I42" s="237">
        <v>0</v>
      </c>
      <c r="J42" s="51">
        <f t="shared" si="2"/>
        <v>0</v>
      </c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</row>
    <row r="43" spans="1:27" ht="17" x14ac:dyDescent="0.2">
      <c r="A43" s="277" t="s">
        <v>240</v>
      </c>
      <c r="B43" s="234"/>
      <c r="C43" s="235"/>
      <c r="D43" s="236"/>
      <c r="E43" s="236"/>
      <c r="F43" s="237">
        <v>0</v>
      </c>
      <c r="G43" s="237">
        <v>0</v>
      </c>
      <c r="H43" s="237">
        <v>0</v>
      </c>
      <c r="I43" s="237">
        <v>0</v>
      </c>
      <c r="J43" s="51">
        <f t="shared" si="2"/>
        <v>0</v>
      </c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</row>
    <row r="44" spans="1:27" ht="17" x14ac:dyDescent="0.2">
      <c r="A44" s="277" t="s">
        <v>241</v>
      </c>
      <c r="B44" s="234"/>
      <c r="C44" s="235"/>
      <c r="D44" s="236"/>
      <c r="E44" s="236"/>
      <c r="F44" s="237">
        <v>0</v>
      </c>
      <c r="G44" s="237">
        <v>0</v>
      </c>
      <c r="H44" s="237">
        <v>0</v>
      </c>
      <c r="I44" s="237">
        <v>0</v>
      </c>
      <c r="J44" s="51">
        <f t="shared" si="2"/>
        <v>0</v>
      </c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</row>
    <row r="45" spans="1:27" ht="17" x14ac:dyDescent="0.2">
      <c r="A45" s="278" t="s">
        <v>199</v>
      </c>
      <c r="B45" s="271">
        <f>'3. Results Framework'!B12</f>
        <v>0</v>
      </c>
      <c r="C45" s="227"/>
      <c r="D45" s="228"/>
      <c r="E45" s="228"/>
      <c r="F45" s="229">
        <v>0</v>
      </c>
      <c r="G45" s="229">
        <v>0</v>
      </c>
      <c r="H45" s="229">
        <v>0</v>
      </c>
      <c r="I45" s="229">
        <v>0</v>
      </c>
      <c r="J45" s="170">
        <f t="shared" si="0"/>
        <v>0</v>
      </c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</row>
    <row r="46" spans="1:27" ht="15.75" customHeight="1" x14ac:dyDescent="0.2">
      <c r="A46" s="276" t="s">
        <v>224</v>
      </c>
      <c r="B46" s="230"/>
      <c r="C46" s="231"/>
      <c r="D46" s="232"/>
      <c r="E46" s="232"/>
      <c r="F46" s="233">
        <v>0</v>
      </c>
      <c r="G46" s="233">
        <v>0</v>
      </c>
      <c r="H46" s="233">
        <v>0</v>
      </c>
      <c r="I46" s="233">
        <v>0</v>
      </c>
      <c r="J46" s="44">
        <f t="shared" si="0"/>
        <v>0</v>
      </c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</row>
    <row r="47" spans="1:27" ht="17" x14ac:dyDescent="0.2">
      <c r="A47" s="277" t="s">
        <v>225</v>
      </c>
      <c r="B47" s="234"/>
      <c r="C47" s="235"/>
      <c r="D47" s="236"/>
      <c r="E47" s="236"/>
      <c r="F47" s="237">
        <v>0</v>
      </c>
      <c r="G47" s="237">
        <v>0</v>
      </c>
      <c r="H47" s="237">
        <v>0</v>
      </c>
      <c r="I47" s="237">
        <v>0</v>
      </c>
      <c r="J47" s="51">
        <f t="shared" si="0"/>
        <v>0</v>
      </c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</row>
    <row r="48" spans="1:27" ht="17" x14ac:dyDescent="0.2">
      <c r="A48" s="277" t="s">
        <v>226</v>
      </c>
      <c r="B48" s="234"/>
      <c r="C48" s="235"/>
      <c r="D48" s="236"/>
      <c r="E48" s="236"/>
      <c r="F48" s="237">
        <v>0</v>
      </c>
      <c r="G48" s="237">
        <v>0</v>
      </c>
      <c r="H48" s="237">
        <v>0</v>
      </c>
      <c r="I48" s="237">
        <v>0</v>
      </c>
      <c r="J48" s="51">
        <f t="shared" si="0"/>
        <v>0</v>
      </c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</row>
    <row r="49" spans="1:27" ht="15.75" customHeight="1" x14ac:dyDescent="0.2">
      <c r="A49" s="277" t="s">
        <v>227</v>
      </c>
      <c r="B49" s="234"/>
      <c r="C49" s="235"/>
      <c r="D49" s="236"/>
      <c r="E49" s="236"/>
      <c r="F49" s="237">
        <v>0</v>
      </c>
      <c r="G49" s="237">
        <v>0</v>
      </c>
      <c r="H49" s="237">
        <v>0</v>
      </c>
      <c r="I49" s="237">
        <v>0</v>
      </c>
      <c r="J49" s="51">
        <f t="shared" si="0"/>
        <v>0</v>
      </c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</row>
    <row r="50" spans="1:27" ht="15.75" customHeight="1" x14ac:dyDescent="0.2">
      <c r="A50" s="277" t="s">
        <v>228</v>
      </c>
      <c r="B50" s="234"/>
      <c r="C50" s="235"/>
      <c r="D50" s="236"/>
      <c r="E50" s="236"/>
      <c r="F50" s="237">
        <v>0</v>
      </c>
      <c r="G50" s="237">
        <v>0</v>
      </c>
      <c r="H50" s="237">
        <v>0</v>
      </c>
      <c r="I50" s="237">
        <v>0</v>
      </c>
      <c r="J50" s="51">
        <f t="shared" si="0"/>
        <v>0</v>
      </c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</row>
    <row r="51" spans="1:27" ht="15.75" customHeight="1" x14ac:dyDescent="0.2">
      <c r="A51" s="277" t="s">
        <v>229</v>
      </c>
      <c r="B51" s="234"/>
      <c r="C51" s="235"/>
      <c r="D51" s="236"/>
      <c r="E51" s="236"/>
      <c r="F51" s="237">
        <v>0</v>
      </c>
      <c r="G51" s="237">
        <v>0</v>
      </c>
      <c r="H51" s="237">
        <v>0</v>
      </c>
      <c r="I51" s="237">
        <v>0</v>
      </c>
      <c r="J51" s="51">
        <f t="shared" si="0"/>
        <v>0</v>
      </c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</row>
    <row r="52" spans="1:27" ht="17" x14ac:dyDescent="0.2">
      <c r="A52" s="276" t="s">
        <v>230</v>
      </c>
      <c r="B52" s="230"/>
      <c r="C52" s="231"/>
      <c r="D52" s="232"/>
      <c r="E52" s="232"/>
      <c r="F52" s="233">
        <v>0</v>
      </c>
      <c r="G52" s="233">
        <v>0</v>
      </c>
      <c r="H52" s="233">
        <v>0</v>
      </c>
      <c r="I52" s="233">
        <v>0</v>
      </c>
      <c r="J52" s="44">
        <f t="shared" si="0"/>
        <v>0</v>
      </c>
      <c r="L52" s="260"/>
      <c r="M52" s="260"/>
      <c r="N52" s="260"/>
      <c r="O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</row>
    <row r="53" spans="1:27" ht="19" customHeight="1" x14ac:dyDescent="0.2">
      <c r="A53" s="277" t="s">
        <v>231</v>
      </c>
      <c r="B53" s="234"/>
      <c r="C53" s="235"/>
      <c r="D53" s="236"/>
      <c r="E53" s="236"/>
      <c r="F53" s="237">
        <v>0</v>
      </c>
      <c r="G53" s="237">
        <v>0</v>
      </c>
      <c r="H53" s="237">
        <v>0</v>
      </c>
      <c r="I53" s="237">
        <v>0</v>
      </c>
      <c r="J53" s="51">
        <f t="shared" si="0"/>
        <v>0</v>
      </c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</row>
    <row r="54" spans="1:27" ht="15.75" customHeight="1" x14ac:dyDescent="0.2">
      <c r="A54" s="277" t="s">
        <v>232</v>
      </c>
      <c r="B54" s="234"/>
      <c r="C54" s="235"/>
      <c r="D54" s="236"/>
      <c r="E54" s="236"/>
      <c r="F54" s="237">
        <v>0</v>
      </c>
      <c r="G54" s="237">
        <v>0</v>
      </c>
      <c r="H54" s="237">
        <v>0</v>
      </c>
      <c r="I54" s="237">
        <v>0</v>
      </c>
      <c r="J54" s="51">
        <f t="shared" si="0"/>
        <v>0</v>
      </c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Z54" s="261"/>
      <c r="AA54" s="261"/>
    </row>
    <row r="55" spans="1:27" ht="15.75" customHeight="1" x14ac:dyDescent="0.2">
      <c r="A55" s="277" t="s">
        <v>233</v>
      </c>
      <c r="B55" s="234"/>
      <c r="C55" s="235"/>
      <c r="D55" s="236"/>
      <c r="E55" s="236"/>
      <c r="F55" s="237">
        <v>0</v>
      </c>
      <c r="G55" s="237">
        <v>0</v>
      </c>
      <c r="H55" s="237">
        <v>0</v>
      </c>
      <c r="I55" s="237">
        <v>0</v>
      </c>
      <c r="J55" s="51">
        <f t="shared" si="0"/>
        <v>0</v>
      </c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</row>
    <row r="56" spans="1:27" ht="15.75" customHeight="1" x14ac:dyDescent="0.2">
      <c r="A56" s="277" t="s">
        <v>234</v>
      </c>
      <c r="B56" s="234"/>
      <c r="C56" s="235"/>
      <c r="D56" s="236"/>
      <c r="E56" s="236"/>
      <c r="F56" s="237">
        <v>0</v>
      </c>
      <c r="G56" s="237">
        <v>0</v>
      </c>
      <c r="H56" s="237">
        <v>0</v>
      </c>
      <c r="I56" s="237">
        <v>0</v>
      </c>
      <c r="J56" s="51">
        <f t="shared" si="0"/>
        <v>0</v>
      </c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</row>
    <row r="57" spans="1:27" ht="17" x14ac:dyDescent="0.2">
      <c r="A57" s="277" t="s">
        <v>235</v>
      </c>
      <c r="B57" s="234"/>
      <c r="C57" s="235"/>
      <c r="D57" s="236"/>
      <c r="E57" s="236"/>
      <c r="F57" s="237">
        <v>0</v>
      </c>
      <c r="G57" s="237">
        <v>0</v>
      </c>
      <c r="H57" s="237">
        <v>0</v>
      </c>
      <c r="I57" s="237">
        <v>0</v>
      </c>
      <c r="J57" s="51">
        <f t="shared" si="0"/>
        <v>0</v>
      </c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</row>
    <row r="58" spans="1:27" ht="19" customHeight="1" x14ac:dyDescent="0.2">
      <c r="A58" s="276" t="s">
        <v>236</v>
      </c>
      <c r="B58" s="230"/>
      <c r="C58" s="231"/>
      <c r="D58" s="232"/>
      <c r="E58" s="232"/>
      <c r="F58" s="233">
        <v>0</v>
      </c>
      <c r="G58" s="233">
        <v>0</v>
      </c>
      <c r="H58" s="233">
        <v>0</v>
      </c>
      <c r="I58" s="233">
        <v>0</v>
      </c>
      <c r="J58" s="44">
        <f t="shared" si="0"/>
        <v>0</v>
      </c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</row>
    <row r="59" spans="1:27" ht="15.75" customHeight="1" x14ac:dyDescent="0.2">
      <c r="A59" s="277" t="s">
        <v>237</v>
      </c>
      <c r="B59" s="234"/>
      <c r="C59" s="235"/>
      <c r="D59" s="236"/>
      <c r="E59" s="236"/>
      <c r="F59" s="237">
        <v>0</v>
      </c>
      <c r="G59" s="237">
        <v>0</v>
      </c>
      <c r="H59" s="237">
        <v>0</v>
      </c>
      <c r="I59" s="237">
        <v>0</v>
      </c>
      <c r="J59" s="51">
        <f t="shared" si="0"/>
        <v>0</v>
      </c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</row>
    <row r="60" spans="1:27" ht="15.75" customHeight="1" x14ac:dyDescent="0.2">
      <c r="A60" s="277" t="s">
        <v>238</v>
      </c>
      <c r="B60" s="234"/>
      <c r="C60" s="235"/>
      <c r="D60" s="236"/>
      <c r="E60" s="236"/>
      <c r="F60" s="237">
        <v>0</v>
      </c>
      <c r="G60" s="237">
        <v>0</v>
      </c>
      <c r="H60" s="237">
        <v>0</v>
      </c>
      <c r="I60" s="237">
        <v>0</v>
      </c>
      <c r="J60" s="51">
        <f t="shared" si="0"/>
        <v>0</v>
      </c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</row>
    <row r="61" spans="1:27" ht="15.75" customHeight="1" x14ac:dyDescent="0.2">
      <c r="A61" s="277" t="s">
        <v>239</v>
      </c>
      <c r="B61" s="234"/>
      <c r="C61" s="235"/>
      <c r="D61" s="236"/>
      <c r="E61" s="236"/>
      <c r="F61" s="237">
        <v>0</v>
      </c>
      <c r="G61" s="237">
        <v>0</v>
      </c>
      <c r="H61" s="237">
        <v>0</v>
      </c>
      <c r="I61" s="237">
        <v>0</v>
      </c>
      <c r="J61" s="51">
        <f t="shared" si="0"/>
        <v>0</v>
      </c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</row>
    <row r="62" spans="1:27" ht="17" x14ac:dyDescent="0.2">
      <c r="A62" s="277" t="s">
        <v>240</v>
      </c>
      <c r="B62" s="234"/>
      <c r="C62" s="235"/>
      <c r="D62" s="236"/>
      <c r="E62" s="236"/>
      <c r="F62" s="237">
        <v>0</v>
      </c>
      <c r="G62" s="237">
        <v>0</v>
      </c>
      <c r="H62" s="237">
        <v>0</v>
      </c>
      <c r="I62" s="237">
        <v>0</v>
      </c>
      <c r="J62" s="51">
        <f t="shared" si="0"/>
        <v>0</v>
      </c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</row>
    <row r="63" spans="1:27" ht="17" x14ac:dyDescent="0.2">
      <c r="A63" s="277" t="s">
        <v>241</v>
      </c>
      <c r="B63" s="234"/>
      <c r="C63" s="235"/>
      <c r="D63" s="236"/>
      <c r="E63" s="236"/>
      <c r="F63" s="237">
        <v>0</v>
      </c>
      <c r="G63" s="237">
        <v>0</v>
      </c>
      <c r="H63" s="237">
        <v>0</v>
      </c>
      <c r="I63" s="237">
        <v>0</v>
      </c>
      <c r="J63" s="51">
        <f t="shared" si="0"/>
        <v>0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</row>
    <row r="64" spans="1:27" ht="17" x14ac:dyDescent="0.2">
      <c r="A64" s="1" t="s">
        <v>104</v>
      </c>
      <c r="B64" s="94">
        <f>'3. Results Framework'!C6</f>
        <v>0</v>
      </c>
      <c r="C64" s="224"/>
      <c r="D64" s="225"/>
      <c r="E64" s="225"/>
      <c r="F64" s="238">
        <v>0</v>
      </c>
      <c r="G64" s="238">
        <v>0</v>
      </c>
      <c r="H64" s="238">
        <v>0</v>
      </c>
      <c r="I64" s="238">
        <v>0</v>
      </c>
      <c r="J64" s="38">
        <f t="shared" si="0"/>
        <v>0</v>
      </c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</row>
    <row r="65" spans="1:27" ht="17" x14ac:dyDescent="0.2">
      <c r="A65" s="275" t="s">
        <v>200</v>
      </c>
      <c r="B65" s="271">
        <f>'3. Results Framework'!D8</f>
        <v>0</v>
      </c>
      <c r="C65" s="227"/>
      <c r="D65" s="228"/>
      <c r="E65" s="228"/>
      <c r="F65" s="229">
        <v>0</v>
      </c>
      <c r="G65" s="229">
        <v>0</v>
      </c>
      <c r="H65" s="229">
        <v>0</v>
      </c>
      <c r="I65" s="229">
        <v>0</v>
      </c>
      <c r="J65" s="170">
        <f t="shared" si="0"/>
        <v>0</v>
      </c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</row>
    <row r="66" spans="1:27" ht="15.75" customHeight="1" x14ac:dyDescent="0.2">
      <c r="A66" s="276" t="s">
        <v>224</v>
      </c>
      <c r="B66" s="230"/>
      <c r="C66" s="231"/>
      <c r="D66" s="232"/>
      <c r="E66" s="232"/>
      <c r="F66" s="233">
        <v>0</v>
      </c>
      <c r="G66" s="233">
        <v>0</v>
      </c>
      <c r="H66" s="233">
        <v>0</v>
      </c>
      <c r="I66" s="233">
        <v>0</v>
      </c>
      <c r="J66" s="44">
        <f t="shared" ref="J66:J83" si="3">SUM(F66:I66)</f>
        <v>0</v>
      </c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</row>
    <row r="67" spans="1:27" ht="17" x14ac:dyDescent="0.2">
      <c r="A67" s="277" t="s">
        <v>225</v>
      </c>
      <c r="B67" s="234"/>
      <c r="C67" s="235"/>
      <c r="D67" s="236"/>
      <c r="E67" s="236"/>
      <c r="F67" s="237">
        <v>0</v>
      </c>
      <c r="G67" s="237">
        <v>0</v>
      </c>
      <c r="H67" s="237">
        <v>0</v>
      </c>
      <c r="I67" s="237">
        <v>0</v>
      </c>
      <c r="J67" s="51">
        <f t="shared" si="3"/>
        <v>0</v>
      </c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</row>
    <row r="68" spans="1:27" ht="17" x14ac:dyDescent="0.2">
      <c r="A68" s="277" t="s">
        <v>226</v>
      </c>
      <c r="B68" s="234"/>
      <c r="C68" s="235"/>
      <c r="D68" s="236"/>
      <c r="E68" s="236"/>
      <c r="F68" s="237">
        <v>0</v>
      </c>
      <c r="G68" s="237">
        <v>0</v>
      </c>
      <c r="H68" s="237">
        <v>0</v>
      </c>
      <c r="I68" s="237">
        <v>0</v>
      </c>
      <c r="J68" s="51">
        <f t="shared" si="3"/>
        <v>0</v>
      </c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</row>
    <row r="69" spans="1:27" ht="15.75" customHeight="1" x14ac:dyDescent="0.2">
      <c r="A69" s="277" t="s">
        <v>227</v>
      </c>
      <c r="B69" s="234"/>
      <c r="C69" s="235"/>
      <c r="D69" s="236"/>
      <c r="E69" s="236"/>
      <c r="F69" s="237">
        <v>0</v>
      </c>
      <c r="G69" s="237">
        <v>0</v>
      </c>
      <c r="H69" s="237">
        <v>0</v>
      </c>
      <c r="I69" s="237">
        <v>0</v>
      </c>
      <c r="J69" s="51">
        <f t="shared" si="3"/>
        <v>0</v>
      </c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</row>
    <row r="70" spans="1:27" ht="15.75" customHeight="1" x14ac:dyDescent="0.2">
      <c r="A70" s="277" t="s">
        <v>228</v>
      </c>
      <c r="B70" s="234"/>
      <c r="C70" s="235"/>
      <c r="D70" s="236"/>
      <c r="E70" s="236"/>
      <c r="F70" s="237">
        <v>0</v>
      </c>
      <c r="G70" s="237">
        <v>0</v>
      </c>
      <c r="H70" s="237">
        <v>0</v>
      </c>
      <c r="I70" s="237">
        <v>0</v>
      </c>
      <c r="J70" s="51">
        <f t="shared" si="3"/>
        <v>0</v>
      </c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</row>
    <row r="71" spans="1:27" ht="15.75" customHeight="1" x14ac:dyDescent="0.2">
      <c r="A71" s="277" t="s">
        <v>229</v>
      </c>
      <c r="B71" s="234"/>
      <c r="C71" s="235"/>
      <c r="D71" s="236"/>
      <c r="E71" s="236"/>
      <c r="F71" s="237">
        <v>0</v>
      </c>
      <c r="G71" s="237">
        <v>0</v>
      </c>
      <c r="H71" s="237">
        <v>0</v>
      </c>
      <c r="I71" s="237">
        <v>0</v>
      </c>
      <c r="J71" s="51">
        <f t="shared" si="3"/>
        <v>0</v>
      </c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</row>
    <row r="72" spans="1:27" ht="17" x14ac:dyDescent="0.2">
      <c r="A72" s="276" t="s">
        <v>230</v>
      </c>
      <c r="B72" s="230"/>
      <c r="C72" s="231"/>
      <c r="D72" s="232"/>
      <c r="E72" s="232"/>
      <c r="F72" s="233">
        <v>0</v>
      </c>
      <c r="G72" s="233">
        <v>0</v>
      </c>
      <c r="H72" s="233">
        <v>0</v>
      </c>
      <c r="I72" s="233">
        <v>0</v>
      </c>
      <c r="J72" s="44">
        <f t="shared" si="3"/>
        <v>0</v>
      </c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</row>
    <row r="73" spans="1:27" ht="19" customHeight="1" x14ac:dyDescent="0.2">
      <c r="A73" s="277" t="s">
        <v>231</v>
      </c>
      <c r="B73" s="234"/>
      <c r="C73" s="235"/>
      <c r="D73" s="236"/>
      <c r="E73" s="236"/>
      <c r="F73" s="237">
        <v>0</v>
      </c>
      <c r="G73" s="237">
        <v>0</v>
      </c>
      <c r="H73" s="237">
        <v>0</v>
      </c>
      <c r="I73" s="237">
        <v>0</v>
      </c>
      <c r="J73" s="51">
        <f t="shared" si="3"/>
        <v>0</v>
      </c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</row>
    <row r="74" spans="1:27" ht="15.75" customHeight="1" x14ac:dyDescent="0.2">
      <c r="A74" s="277" t="s">
        <v>232</v>
      </c>
      <c r="B74" s="234"/>
      <c r="C74" s="235"/>
      <c r="D74" s="236"/>
      <c r="E74" s="236"/>
      <c r="F74" s="237">
        <v>0</v>
      </c>
      <c r="G74" s="237">
        <v>0</v>
      </c>
      <c r="H74" s="237">
        <v>0</v>
      </c>
      <c r="I74" s="237">
        <v>0</v>
      </c>
      <c r="J74" s="51">
        <f t="shared" si="3"/>
        <v>0</v>
      </c>
      <c r="L74" s="261"/>
      <c r="M74" s="261"/>
      <c r="N74" s="261"/>
      <c r="O74" s="261"/>
      <c r="P74" s="261"/>
      <c r="Q74" s="261"/>
      <c r="R74" s="261"/>
      <c r="S74" s="261"/>
      <c r="T74" s="261"/>
      <c r="U74" s="261"/>
      <c r="V74" s="261"/>
      <c r="W74" s="261"/>
      <c r="X74" s="261"/>
      <c r="Y74" s="261"/>
      <c r="Z74" s="261"/>
      <c r="AA74" s="261"/>
    </row>
    <row r="75" spans="1:27" ht="15.75" customHeight="1" x14ac:dyDescent="0.2">
      <c r="A75" s="277" t="s">
        <v>233</v>
      </c>
      <c r="B75" s="234"/>
      <c r="C75" s="235"/>
      <c r="D75" s="236"/>
      <c r="E75" s="236"/>
      <c r="F75" s="237">
        <v>0</v>
      </c>
      <c r="G75" s="237">
        <v>0</v>
      </c>
      <c r="H75" s="237">
        <v>0</v>
      </c>
      <c r="I75" s="237">
        <v>0</v>
      </c>
      <c r="J75" s="51">
        <f t="shared" si="3"/>
        <v>0</v>
      </c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</row>
    <row r="76" spans="1:27" ht="15.75" customHeight="1" x14ac:dyDescent="0.2">
      <c r="A76" s="277" t="s">
        <v>234</v>
      </c>
      <c r="B76" s="234"/>
      <c r="C76" s="235"/>
      <c r="D76" s="236"/>
      <c r="E76" s="236"/>
      <c r="F76" s="237">
        <v>0</v>
      </c>
      <c r="G76" s="237">
        <v>0</v>
      </c>
      <c r="H76" s="237">
        <v>0</v>
      </c>
      <c r="I76" s="237">
        <v>0</v>
      </c>
      <c r="J76" s="51">
        <f t="shared" si="3"/>
        <v>0</v>
      </c>
      <c r="L76" s="261"/>
      <c r="M76" s="261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1"/>
      <c r="Z76" s="261"/>
      <c r="AA76" s="261"/>
    </row>
    <row r="77" spans="1:27" ht="17" x14ac:dyDescent="0.2">
      <c r="A77" s="277" t="s">
        <v>235</v>
      </c>
      <c r="B77" s="234"/>
      <c r="C77" s="235"/>
      <c r="D77" s="236"/>
      <c r="E77" s="236"/>
      <c r="F77" s="237">
        <v>0</v>
      </c>
      <c r="G77" s="237">
        <v>0</v>
      </c>
      <c r="H77" s="237">
        <v>0</v>
      </c>
      <c r="I77" s="237">
        <v>0</v>
      </c>
      <c r="J77" s="51">
        <f t="shared" si="3"/>
        <v>0</v>
      </c>
      <c r="L77" s="261"/>
      <c r="M77" s="261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1"/>
      <c r="Y77" s="261"/>
      <c r="Z77" s="261"/>
      <c r="AA77" s="261"/>
    </row>
    <row r="78" spans="1:27" ht="19" customHeight="1" x14ac:dyDescent="0.2">
      <c r="A78" s="276" t="s">
        <v>236</v>
      </c>
      <c r="B78" s="230"/>
      <c r="C78" s="231"/>
      <c r="D78" s="232"/>
      <c r="E78" s="232"/>
      <c r="F78" s="233">
        <v>0</v>
      </c>
      <c r="G78" s="233">
        <v>0</v>
      </c>
      <c r="H78" s="233">
        <v>0</v>
      </c>
      <c r="I78" s="233">
        <v>0</v>
      </c>
      <c r="J78" s="44">
        <f t="shared" si="3"/>
        <v>0</v>
      </c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</row>
    <row r="79" spans="1:27" ht="15.75" customHeight="1" x14ac:dyDescent="0.2">
      <c r="A79" s="277" t="s">
        <v>237</v>
      </c>
      <c r="B79" s="234"/>
      <c r="C79" s="235"/>
      <c r="D79" s="236"/>
      <c r="E79" s="236"/>
      <c r="F79" s="237">
        <v>0</v>
      </c>
      <c r="G79" s="237">
        <v>0</v>
      </c>
      <c r="H79" s="237">
        <v>0</v>
      </c>
      <c r="I79" s="237">
        <v>0</v>
      </c>
      <c r="J79" s="51">
        <f t="shared" si="3"/>
        <v>0</v>
      </c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</row>
    <row r="80" spans="1:27" ht="15.75" customHeight="1" x14ac:dyDescent="0.2">
      <c r="A80" s="277" t="s">
        <v>238</v>
      </c>
      <c r="B80" s="234"/>
      <c r="C80" s="235"/>
      <c r="D80" s="236"/>
      <c r="E80" s="236"/>
      <c r="F80" s="237">
        <v>0</v>
      </c>
      <c r="G80" s="237">
        <v>0</v>
      </c>
      <c r="H80" s="237">
        <v>0</v>
      </c>
      <c r="I80" s="237">
        <v>0</v>
      </c>
      <c r="J80" s="51">
        <f t="shared" si="3"/>
        <v>0</v>
      </c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</row>
    <row r="81" spans="1:27" ht="15.75" customHeight="1" x14ac:dyDescent="0.2">
      <c r="A81" s="277" t="s">
        <v>239</v>
      </c>
      <c r="B81" s="234"/>
      <c r="C81" s="235"/>
      <c r="D81" s="236"/>
      <c r="E81" s="236"/>
      <c r="F81" s="237">
        <v>0</v>
      </c>
      <c r="G81" s="237">
        <v>0</v>
      </c>
      <c r="H81" s="237">
        <v>0</v>
      </c>
      <c r="I81" s="237">
        <v>0</v>
      </c>
      <c r="J81" s="51">
        <f t="shared" si="3"/>
        <v>0</v>
      </c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</row>
    <row r="82" spans="1:27" ht="17" x14ac:dyDescent="0.2">
      <c r="A82" s="277" t="s">
        <v>240</v>
      </c>
      <c r="B82" s="234"/>
      <c r="C82" s="235"/>
      <c r="D82" s="236"/>
      <c r="E82" s="236"/>
      <c r="F82" s="237">
        <v>0</v>
      </c>
      <c r="G82" s="237">
        <v>0</v>
      </c>
      <c r="H82" s="237">
        <v>0</v>
      </c>
      <c r="I82" s="237">
        <v>0</v>
      </c>
      <c r="J82" s="51">
        <f t="shared" si="3"/>
        <v>0</v>
      </c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</row>
    <row r="83" spans="1:27" ht="17" x14ac:dyDescent="0.2">
      <c r="A83" s="277" t="s">
        <v>241</v>
      </c>
      <c r="B83" s="234"/>
      <c r="C83" s="235"/>
      <c r="D83" s="236"/>
      <c r="E83" s="236"/>
      <c r="F83" s="237">
        <v>0</v>
      </c>
      <c r="G83" s="237">
        <v>0</v>
      </c>
      <c r="H83" s="237">
        <v>0</v>
      </c>
      <c r="I83" s="237">
        <v>0</v>
      </c>
      <c r="J83" s="51">
        <f t="shared" si="3"/>
        <v>0</v>
      </c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</row>
    <row r="84" spans="1:27" ht="17" x14ac:dyDescent="0.2">
      <c r="A84" s="275" t="s">
        <v>201</v>
      </c>
      <c r="B84" s="271">
        <f>'3. Results Framework'!D10</f>
        <v>0</v>
      </c>
      <c r="C84" s="227"/>
      <c r="D84" s="228"/>
      <c r="E84" s="228"/>
      <c r="F84" s="229">
        <v>0</v>
      </c>
      <c r="G84" s="229">
        <v>0</v>
      </c>
      <c r="H84" s="229">
        <v>0</v>
      </c>
      <c r="I84" s="229">
        <v>0</v>
      </c>
      <c r="J84" s="170">
        <f t="shared" si="0"/>
        <v>0</v>
      </c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</row>
    <row r="85" spans="1:27" ht="15.75" customHeight="1" x14ac:dyDescent="0.2">
      <c r="A85" s="276" t="s">
        <v>224</v>
      </c>
      <c r="B85" s="230"/>
      <c r="C85" s="231"/>
      <c r="D85" s="232"/>
      <c r="E85" s="232"/>
      <c r="F85" s="233">
        <v>0</v>
      </c>
      <c r="G85" s="233">
        <v>0</v>
      </c>
      <c r="H85" s="233">
        <v>0</v>
      </c>
      <c r="I85" s="233">
        <v>0</v>
      </c>
      <c r="J85" s="44">
        <f t="shared" si="0"/>
        <v>0</v>
      </c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</row>
    <row r="86" spans="1:27" ht="17" x14ac:dyDescent="0.2">
      <c r="A86" s="277" t="s">
        <v>225</v>
      </c>
      <c r="B86" s="234"/>
      <c r="C86" s="235"/>
      <c r="D86" s="236"/>
      <c r="E86" s="236"/>
      <c r="F86" s="237">
        <v>0</v>
      </c>
      <c r="G86" s="237">
        <v>0</v>
      </c>
      <c r="H86" s="237">
        <v>0</v>
      </c>
      <c r="I86" s="237">
        <v>0</v>
      </c>
      <c r="J86" s="51">
        <f t="shared" si="0"/>
        <v>0</v>
      </c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  <c r="AA86" s="261"/>
    </row>
    <row r="87" spans="1:27" ht="17" x14ac:dyDescent="0.2">
      <c r="A87" s="277" t="s">
        <v>226</v>
      </c>
      <c r="B87" s="234"/>
      <c r="C87" s="235"/>
      <c r="D87" s="236"/>
      <c r="E87" s="236"/>
      <c r="F87" s="237">
        <v>0</v>
      </c>
      <c r="G87" s="237">
        <v>0</v>
      </c>
      <c r="H87" s="237">
        <v>0</v>
      </c>
      <c r="I87" s="237">
        <v>0</v>
      </c>
      <c r="J87" s="51">
        <f t="shared" si="0"/>
        <v>0</v>
      </c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</row>
    <row r="88" spans="1:27" ht="15.75" customHeight="1" x14ac:dyDescent="0.2">
      <c r="A88" s="277" t="s">
        <v>227</v>
      </c>
      <c r="B88" s="234"/>
      <c r="C88" s="235"/>
      <c r="D88" s="236"/>
      <c r="E88" s="236"/>
      <c r="F88" s="237">
        <v>0</v>
      </c>
      <c r="G88" s="237">
        <v>0</v>
      </c>
      <c r="H88" s="237">
        <v>0</v>
      </c>
      <c r="I88" s="237">
        <v>0</v>
      </c>
      <c r="J88" s="51">
        <f t="shared" si="0"/>
        <v>0</v>
      </c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  <c r="AA88" s="261"/>
    </row>
    <row r="89" spans="1:27" ht="15.75" customHeight="1" x14ac:dyDescent="0.2">
      <c r="A89" s="277" t="s">
        <v>228</v>
      </c>
      <c r="B89" s="234"/>
      <c r="C89" s="235"/>
      <c r="D89" s="236"/>
      <c r="E89" s="236"/>
      <c r="F89" s="237">
        <v>0</v>
      </c>
      <c r="G89" s="237">
        <v>0</v>
      </c>
      <c r="H89" s="237">
        <v>0</v>
      </c>
      <c r="I89" s="237">
        <v>0</v>
      </c>
      <c r="J89" s="51">
        <f t="shared" si="0"/>
        <v>0</v>
      </c>
      <c r="L89" s="261"/>
      <c r="M89" s="261"/>
      <c r="N89" s="261"/>
      <c r="O89" s="261"/>
      <c r="P89" s="261"/>
      <c r="Q89" s="261"/>
      <c r="R89" s="261"/>
      <c r="S89" s="261"/>
      <c r="T89" s="261"/>
      <c r="U89" s="261"/>
      <c r="V89" s="261"/>
      <c r="W89" s="261"/>
      <c r="X89" s="261"/>
      <c r="Y89" s="261"/>
      <c r="Z89" s="261"/>
      <c r="AA89" s="261"/>
    </row>
    <row r="90" spans="1:27" ht="15.75" customHeight="1" x14ac:dyDescent="0.2">
      <c r="A90" s="277" t="s">
        <v>229</v>
      </c>
      <c r="B90" s="234"/>
      <c r="C90" s="235"/>
      <c r="D90" s="236"/>
      <c r="E90" s="236"/>
      <c r="F90" s="237">
        <v>0</v>
      </c>
      <c r="G90" s="237">
        <v>0</v>
      </c>
      <c r="H90" s="237">
        <v>0</v>
      </c>
      <c r="I90" s="237">
        <v>0</v>
      </c>
      <c r="J90" s="51">
        <f t="shared" si="0"/>
        <v>0</v>
      </c>
      <c r="L90" s="261"/>
      <c r="M90" s="261"/>
      <c r="N90" s="261"/>
      <c r="O90" s="261"/>
      <c r="P90" s="261"/>
      <c r="Q90" s="261"/>
      <c r="R90" s="261"/>
      <c r="S90" s="261"/>
      <c r="T90" s="261"/>
      <c r="U90" s="261"/>
      <c r="V90" s="261"/>
      <c r="W90" s="261"/>
      <c r="X90" s="261"/>
      <c r="Y90" s="261"/>
      <c r="Z90" s="261"/>
      <c r="AA90" s="261"/>
    </row>
    <row r="91" spans="1:27" ht="17" x14ac:dyDescent="0.2">
      <c r="A91" s="276" t="s">
        <v>230</v>
      </c>
      <c r="B91" s="230"/>
      <c r="C91" s="231"/>
      <c r="D91" s="232"/>
      <c r="E91" s="232"/>
      <c r="F91" s="233">
        <v>0</v>
      </c>
      <c r="G91" s="233">
        <v>0</v>
      </c>
      <c r="H91" s="233">
        <v>0</v>
      </c>
      <c r="I91" s="233">
        <v>0</v>
      </c>
      <c r="J91" s="44">
        <f t="shared" si="0"/>
        <v>0</v>
      </c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</row>
    <row r="92" spans="1:27" ht="19" customHeight="1" x14ac:dyDescent="0.2">
      <c r="A92" s="277" t="s">
        <v>231</v>
      </c>
      <c r="B92" s="234"/>
      <c r="C92" s="235"/>
      <c r="D92" s="236"/>
      <c r="E92" s="236"/>
      <c r="F92" s="237">
        <v>0</v>
      </c>
      <c r="G92" s="237">
        <v>0</v>
      </c>
      <c r="H92" s="237">
        <v>0</v>
      </c>
      <c r="I92" s="237">
        <v>0</v>
      </c>
      <c r="J92" s="51">
        <f t="shared" si="0"/>
        <v>0</v>
      </c>
      <c r="L92" s="261"/>
      <c r="M92" s="261"/>
      <c r="N92" s="261"/>
      <c r="O92" s="261"/>
      <c r="P92" s="261"/>
      <c r="Q92" s="261"/>
      <c r="R92" s="261"/>
      <c r="S92" s="261"/>
      <c r="T92" s="261"/>
      <c r="U92" s="261"/>
      <c r="V92" s="261"/>
      <c r="W92" s="261"/>
      <c r="X92" s="261"/>
      <c r="Y92" s="261"/>
      <c r="Z92" s="261"/>
      <c r="AA92" s="261"/>
    </row>
    <row r="93" spans="1:27" ht="15.75" customHeight="1" x14ac:dyDescent="0.2">
      <c r="A93" s="277" t="s">
        <v>232</v>
      </c>
      <c r="B93" s="234"/>
      <c r="C93" s="235"/>
      <c r="D93" s="236"/>
      <c r="E93" s="236"/>
      <c r="F93" s="237">
        <v>0</v>
      </c>
      <c r="G93" s="237">
        <v>0</v>
      </c>
      <c r="H93" s="237">
        <v>0</v>
      </c>
      <c r="I93" s="237">
        <v>0</v>
      </c>
      <c r="J93" s="51">
        <f t="shared" si="0"/>
        <v>0</v>
      </c>
      <c r="L93" s="261"/>
      <c r="M93" s="261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61"/>
      <c r="Y93" s="261"/>
      <c r="Z93" s="261"/>
      <c r="AA93" s="261"/>
    </row>
    <row r="94" spans="1:27" ht="15.75" customHeight="1" x14ac:dyDescent="0.2">
      <c r="A94" s="277" t="s">
        <v>233</v>
      </c>
      <c r="B94" s="234"/>
      <c r="C94" s="235"/>
      <c r="D94" s="236"/>
      <c r="E94" s="236"/>
      <c r="F94" s="237">
        <v>0</v>
      </c>
      <c r="G94" s="237">
        <v>0</v>
      </c>
      <c r="H94" s="237">
        <v>0</v>
      </c>
      <c r="I94" s="237">
        <v>0</v>
      </c>
      <c r="J94" s="51">
        <f t="shared" si="0"/>
        <v>0</v>
      </c>
      <c r="L94" s="261"/>
      <c r="M94" s="261"/>
      <c r="N94" s="261"/>
      <c r="O94" s="261"/>
      <c r="P94" s="261"/>
      <c r="Q94" s="261"/>
      <c r="R94" s="261"/>
      <c r="S94" s="261"/>
      <c r="T94" s="261"/>
      <c r="U94" s="261"/>
      <c r="V94" s="261"/>
      <c r="W94" s="261"/>
      <c r="X94" s="261"/>
      <c r="Y94" s="261"/>
      <c r="Z94" s="261"/>
      <c r="AA94" s="261"/>
    </row>
    <row r="95" spans="1:27" ht="15.75" customHeight="1" x14ac:dyDescent="0.2">
      <c r="A95" s="277" t="s">
        <v>234</v>
      </c>
      <c r="B95" s="234"/>
      <c r="C95" s="235"/>
      <c r="D95" s="236"/>
      <c r="E95" s="236"/>
      <c r="F95" s="237">
        <v>0</v>
      </c>
      <c r="G95" s="237">
        <v>0</v>
      </c>
      <c r="H95" s="237">
        <v>0</v>
      </c>
      <c r="I95" s="237">
        <v>0</v>
      </c>
      <c r="J95" s="51">
        <f t="shared" si="0"/>
        <v>0</v>
      </c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  <c r="Z95" s="261"/>
      <c r="AA95" s="261"/>
    </row>
    <row r="96" spans="1:27" ht="17" x14ac:dyDescent="0.2">
      <c r="A96" s="277" t="s">
        <v>235</v>
      </c>
      <c r="B96" s="234"/>
      <c r="C96" s="235"/>
      <c r="D96" s="236"/>
      <c r="E96" s="236"/>
      <c r="F96" s="237">
        <v>0</v>
      </c>
      <c r="G96" s="237">
        <v>0</v>
      </c>
      <c r="H96" s="237">
        <v>0</v>
      </c>
      <c r="I96" s="237">
        <v>0</v>
      </c>
      <c r="J96" s="51">
        <f t="shared" si="0"/>
        <v>0</v>
      </c>
      <c r="L96" s="261"/>
      <c r="M96" s="261"/>
      <c r="N96" s="261"/>
      <c r="O96" s="261"/>
      <c r="P96" s="261"/>
      <c r="Q96" s="261"/>
      <c r="R96" s="261"/>
      <c r="S96" s="261"/>
      <c r="T96" s="261"/>
      <c r="U96" s="261"/>
      <c r="V96" s="261"/>
      <c r="W96" s="261"/>
      <c r="X96" s="261"/>
      <c r="Y96" s="261"/>
      <c r="Z96" s="261"/>
      <c r="AA96" s="261"/>
    </row>
    <row r="97" spans="1:27" ht="19" customHeight="1" x14ac:dyDescent="0.2">
      <c r="A97" s="276" t="s">
        <v>236</v>
      </c>
      <c r="B97" s="230"/>
      <c r="C97" s="231"/>
      <c r="D97" s="232"/>
      <c r="E97" s="232"/>
      <c r="F97" s="233">
        <v>0</v>
      </c>
      <c r="G97" s="233">
        <v>0</v>
      </c>
      <c r="H97" s="233">
        <v>0</v>
      </c>
      <c r="I97" s="233">
        <v>0</v>
      </c>
      <c r="J97" s="44">
        <f t="shared" si="0"/>
        <v>0</v>
      </c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</row>
    <row r="98" spans="1:27" ht="15.75" customHeight="1" x14ac:dyDescent="0.2">
      <c r="A98" s="277" t="s">
        <v>237</v>
      </c>
      <c r="B98" s="234"/>
      <c r="C98" s="235"/>
      <c r="D98" s="236"/>
      <c r="E98" s="236"/>
      <c r="F98" s="237">
        <v>0</v>
      </c>
      <c r="G98" s="237">
        <v>0</v>
      </c>
      <c r="H98" s="237">
        <v>0</v>
      </c>
      <c r="I98" s="237">
        <v>0</v>
      </c>
      <c r="J98" s="51">
        <f t="shared" si="0"/>
        <v>0</v>
      </c>
      <c r="L98" s="261"/>
      <c r="M98" s="261"/>
      <c r="N98" s="261"/>
      <c r="O98" s="261"/>
      <c r="P98" s="261"/>
      <c r="Q98" s="261"/>
      <c r="R98" s="261"/>
      <c r="S98" s="261"/>
      <c r="T98" s="261"/>
      <c r="U98" s="261"/>
      <c r="V98" s="261"/>
      <c r="W98" s="261"/>
      <c r="X98" s="261"/>
      <c r="Y98" s="261"/>
      <c r="Z98" s="261"/>
      <c r="AA98" s="261"/>
    </row>
    <row r="99" spans="1:27" ht="15.75" customHeight="1" x14ac:dyDescent="0.2">
      <c r="A99" s="277" t="s">
        <v>238</v>
      </c>
      <c r="B99" s="234"/>
      <c r="C99" s="235"/>
      <c r="D99" s="236"/>
      <c r="E99" s="236"/>
      <c r="F99" s="237">
        <v>0</v>
      </c>
      <c r="G99" s="237">
        <v>0</v>
      </c>
      <c r="H99" s="237">
        <v>0</v>
      </c>
      <c r="I99" s="237">
        <v>0</v>
      </c>
      <c r="J99" s="51">
        <f t="shared" si="0"/>
        <v>0</v>
      </c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261"/>
      <c r="Z99" s="261"/>
      <c r="AA99" s="261"/>
    </row>
    <row r="100" spans="1:27" ht="15.75" customHeight="1" x14ac:dyDescent="0.2">
      <c r="A100" s="277" t="s">
        <v>239</v>
      </c>
      <c r="B100" s="234"/>
      <c r="C100" s="235"/>
      <c r="D100" s="236"/>
      <c r="E100" s="236"/>
      <c r="F100" s="237">
        <v>0</v>
      </c>
      <c r="G100" s="237">
        <v>0</v>
      </c>
      <c r="H100" s="237">
        <v>0</v>
      </c>
      <c r="I100" s="237">
        <v>0</v>
      </c>
      <c r="J100" s="51">
        <f t="shared" si="0"/>
        <v>0</v>
      </c>
      <c r="L100" s="261"/>
      <c r="M100" s="261"/>
      <c r="N100" s="261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  <c r="Y100" s="261"/>
      <c r="Z100" s="261"/>
      <c r="AA100" s="261"/>
    </row>
    <row r="101" spans="1:27" ht="17" x14ac:dyDescent="0.2">
      <c r="A101" s="277" t="s">
        <v>240</v>
      </c>
      <c r="B101" s="234"/>
      <c r="C101" s="235"/>
      <c r="D101" s="236"/>
      <c r="E101" s="236"/>
      <c r="F101" s="237">
        <v>0</v>
      </c>
      <c r="G101" s="237">
        <v>0</v>
      </c>
      <c r="H101" s="237">
        <v>0</v>
      </c>
      <c r="I101" s="237">
        <v>0</v>
      </c>
      <c r="J101" s="51">
        <f t="shared" si="0"/>
        <v>0</v>
      </c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  <c r="AA101" s="261"/>
    </row>
    <row r="102" spans="1:27" ht="17" x14ac:dyDescent="0.2">
      <c r="A102" s="277" t="s">
        <v>241</v>
      </c>
      <c r="B102" s="234"/>
      <c r="C102" s="235"/>
      <c r="D102" s="236"/>
      <c r="E102" s="236"/>
      <c r="F102" s="237">
        <v>0</v>
      </c>
      <c r="G102" s="237">
        <v>0</v>
      </c>
      <c r="H102" s="237">
        <v>0</v>
      </c>
      <c r="I102" s="237">
        <v>0</v>
      </c>
      <c r="J102" s="51">
        <f t="shared" si="0"/>
        <v>0</v>
      </c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  <c r="AA102" s="261"/>
    </row>
    <row r="103" spans="1:27" ht="17" x14ac:dyDescent="0.2">
      <c r="A103" s="275" t="s">
        <v>202</v>
      </c>
      <c r="B103" s="271">
        <f>'3. Results Framework'!D12</f>
        <v>0</v>
      </c>
      <c r="C103" s="227"/>
      <c r="D103" s="228"/>
      <c r="E103" s="228"/>
      <c r="F103" s="229">
        <v>0</v>
      </c>
      <c r="G103" s="229">
        <v>0</v>
      </c>
      <c r="H103" s="229">
        <v>0</v>
      </c>
      <c r="I103" s="229">
        <v>0</v>
      </c>
      <c r="J103" s="170">
        <f t="shared" si="0"/>
        <v>0</v>
      </c>
      <c r="L103" s="259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</row>
    <row r="104" spans="1:27" ht="15.75" customHeight="1" x14ac:dyDescent="0.2">
      <c r="A104" s="276" t="s">
        <v>224</v>
      </c>
      <c r="B104" s="230"/>
      <c r="C104" s="231"/>
      <c r="D104" s="232"/>
      <c r="E104" s="232"/>
      <c r="F104" s="233">
        <v>0</v>
      </c>
      <c r="G104" s="233">
        <v>0</v>
      </c>
      <c r="H104" s="233">
        <v>0</v>
      </c>
      <c r="I104" s="233">
        <v>0</v>
      </c>
      <c r="J104" s="44">
        <f t="shared" ref="J104:J121" si="4">SUM(F104:I104)</f>
        <v>0</v>
      </c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</row>
    <row r="105" spans="1:27" ht="17" x14ac:dyDescent="0.2">
      <c r="A105" s="277" t="s">
        <v>225</v>
      </c>
      <c r="B105" s="234"/>
      <c r="C105" s="235"/>
      <c r="D105" s="236"/>
      <c r="E105" s="236"/>
      <c r="F105" s="237">
        <v>0</v>
      </c>
      <c r="G105" s="237">
        <v>0</v>
      </c>
      <c r="H105" s="237">
        <v>0</v>
      </c>
      <c r="I105" s="237">
        <v>0</v>
      </c>
      <c r="J105" s="51">
        <f t="shared" si="4"/>
        <v>0</v>
      </c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  <c r="AA105" s="261"/>
    </row>
    <row r="106" spans="1:27" ht="17" x14ac:dyDescent="0.2">
      <c r="A106" s="277" t="s">
        <v>226</v>
      </c>
      <c r="B106" s="234"/>
      <c r="C106" s="235"/>
      <c r="D106" s="236"/>
      <c r="E106" s="236"/>
      <c r="F106" s="237">
        <v>0</v>
      </c>
      <c r="G106" s="237">
        <v>0</v>
      </c>
      <c r="H106" s="237">
        <v>0</v>
      </c>
      <c r="I106" s="237">
        <v>0</v>
      </c>
      <c r="J106" s="51">
        <f t="shared" si="4"/>
        <v>0</v>
      </c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  <c r="AA106" s="261"/>
    </row>
    <row r="107" spans="1:27" ht="15.75" customHeight="1" x14ac:dyDescent="0.2">
      <c r="A107" s="277" t="s">
        <v>227</v>
      </c>
      <c r="B107" s="234"/>
      <c r="C107" s="235"/>
      <c r="D107" s="236"/>
      <c r="E107" s="236"/>
      <c r="F107" s="237">
        <v>0</v>
      </c>
      <c r="G107" s="237">
        <v>0</v>
      </c>
      <c r="H107" s="237">
        <v>0</v>
      </c>
      <c r="I107" s="237">
        <v>0</v>
      </c>
      <c r="J107" s="51">
        <f t="shared" si="4"/>
        <v>0</v>
      </c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</row>
    <row r="108" spans="1:27" ht="15.75" customHeight="1" x14ac:dyDescent="0.2">
      <c r="A108" s="277" t="s">
        <v>228</v>
      </c>
      <c r="B108" s="234"/>
      <c r="C108" s="235"/>
      <c r="D108" s="236"/>
      <c r="E108" s="236"/>
      <c r="F108" s="237">
        <v>0</v>
      </c>
      <c r="G108" s="237">
        <v>0</v>
      </c>
      <c r="H108" s="237">
        <v>0</v>
      </c>
      <c r="I108" s="237">
        <v>0</v>
      </c>
      <c r="J108" s="51">
        <f t="shared" si="4"/>
        <v>0</v>
      </c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</row>
    <row r="109" spans="1:27" ht="15.75" customHeight="1" x14ac:dyDescent="0.2">
      <c r="A109" s="277" t="s">
        <v>229</v>
      </c>
      <c r="B109" s="234"/>
      <c r="C109" s="235"/>
      <c r="D109" s="236"/>
      <c r="E109" s="236"/>
      <c r="F109" s="237">
        <v>0</v>
      </c>
      <c r="G109" s="237">
        <v>0</v>
      </c>
      <c r="H109" s="237">
        <v>0</v>
      </c>
      <c r="I109" s="237">
        <v>0</v>
      </c>
      <c r="J109" s="51">
        <f t="shared" si="4"/>
        <v>0</v>
      </c>
      <c r="L109" s="261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  <c r="AA109" s="261"/>
    </row>
    <row r="110" spans="1:27" ht="17" x14ac:dyDescent="0.2">
      <c r="A110" s="276" t="s">
        <v>230</v>
      </c>
      <c r="B110" s="230"/>
      <c r="C110" s="231"/>
      <c r="D110" s="232"/>
      <c r="E110" s="232"/>
      <c r="F110" s="233">
        <v>0</v>
      </c>
      <c r="G110" s="233">
        <v>0</v>
      </c>
      <c r="H110" s="233">
        <v>0</v>
      </c>
      <c r="I110" s="233">
        <v>0</v>
      </c>
      <c r="J110" s="44">
        <f t="shared" si="4"/>
        <v>0</v>
      </c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</row>
    <row r="111" spans="1:27" ht="19" customHeight="1" x14ac:dyDescent="0.2">
      <c r="A111" s="277" t="s">
        <v>231</v>
      </c>
      <c r="B111" s="234"/>
      <c r="C111" s="235"/>
      <c r="D111" s="236"/>
      <c r="E111" s="236"/>
      <c r="F111" s="237">
        <v>0</v>
      </c>
      <c r="G111" s="237">
        <v>0</v>
      </c>
      <c r="H111" s="237">
        <v>0</v>
      </c>
      <c r="I111" s="237">
        <v>0</v>
      </c>
      <c r="J111" s="51">
        <f t="shared" si="4"/>
        <v>0</v>
      </c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  <c r="AA111" s="261"/>
    </row>
    <row r="112" spans="1:27" ht="15.75" customHeight="1" x14ac:dyDescent="0.2">
      <c r="A112" s="277" t="s">
        <v>232</v>
      </c>
      <c r="B112" s="234"/>
      <c r="C112" s="235"/>
      <c r="D112" s="236"/>
      <c r="E112" s="236"/>
      <c r="F112" s="237">
        <v>0</v>
      </c>
      <c r="G112" s="237">
        <v>0</v>
      </c>
      <c r="H112" s="237">
        <v>0</v>
      </c>
      <c r="I112" s="237">
        <v>0</v>
      </c>
      <c r="J112" s="51">
        <f t="shared" si="4"/>
        <v>0</v>
      </c>
      <c r="L112" s="261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</row>
    <row r="113" spans="1:27" ht="15.75" customHeight="1" x14ac:dyDescent="0.2">
      <c r="A113" s="277" t="s">
        <v>233</v>
      </c>
      <c r="B113" s="234"/>
      <c r="C113" s="235"/>
      <c r="D113" s="236"/>
      <c r="E113" s="236"/>
      <c r="F113" s="237">
        <v>0</v>
      </c>
      <c r="G113" s="237">
        <v>0</v>
      </c>
      <c r="H113" s="237">
        <v>0</v>
      </c>
      <c r="I113" s="237">
        <v>0</v>
      </c>
      <c r="J113" s="51">
        <f t="shared" si="4"/>
        <v>0</v>
      </c>
      <c r="L113" s="261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</row>
    <row r="114" spans="1:27" ht="15.75" customHeight="1" x14ac:dyDescent="0.2">
      <c r="A114" s="277" t="s">
        <v>234</v>
      </c>
      <c r="B114" s="234"/>
      <c r="C114" s="235"/>
      <c r="D114" s="236"/>
      <c r="E114" s="236"/>
      <c r="F114" s="237">
        <v>0</v>
      </c>
      <c r="G114" s="237">
        <v>0</v>
      </c>
      <c r="H114" s="237">
        <v>0</v>
      </c>
      <c r="I114" s="237">
        <v>0</v>
      </c>
      <c r="J114" s="51">
        <f t="shared" si="4"/>
        <v>0</v>
      </c>
      <c r="L114" s="261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  <c r="AA114" s="261"/>
    </row>
    <row r="115" spans="1:27" ht="17" x14ac:dyDescent="0.2">
      <c r="A115" s="277" t="s">
        <v>235</v>
      </c>
      <c r="B115" s="234"/>
      <c r="C115" s="235"/>
      <c r="D115" s="236"/>
      <c r="E115" s="236"/>
      <c r="F115" s="237">
        <v>0</v>
      </c>
      <c r="G115" s="237">
        <v>0</v>
      </c>
      <c r="H115" s="237">
        <v>0</v>
      </c>
      <c r="I115" s="237">
        <v>0</v>
      </c>
      <c r="J115" s="51">
        <f t="shared" si="4"/>
        <v>0</v>
      </c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</row>
    <row r="116" spans="1:27" ht="19" customHeight="1" x14ac:dyDescent="0.2">
      <c r="A116" s="276" t="s">
        <v>236</v>
      </c>
      <c r="B116" s="230"/>
      <c r="C116" s="231"/>
      <c r="D116" s="232"/>
      <c r="E116" s="232"/>
      <c r="F116" s="233">
        <v>0</v>
      </c>
      <c r="G116" s="233">
        <v>0</v>
      </c>
      <c r="H116" s="233">
        <v>0</v>
      </c>
      <c r="I116" s="233">
        <v>0</v>
      </c>
      <c r="J116" s="44">
        <f t="shared" si="4"/>
        <v>0</v>
      </c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</row>
    <row r="117" spans="1:27" ht="15.75" customHeight="1" x14ac:dyDescent="0.2">
      <c r="A117" s="277" t="s">
        <v>237</v>
      </c>
      <c r="B117" s="234"/>
      <c r="C117" s="235"/>
      <c r="D117" s="236"/>
      <c r="E117" s="236"/>
      <c r="F117" s="237">
        <v>0</v>
      </c>
      <c r="G117" s="237">
        <v>0</v>
      </c>
      <c r="H117" s="237">
        <v>0</v>
      </c>
      <c r="I117" s="237">
        <v>0</v>
      </c>
      <c r="J117" s="51">
        <f t="shared" si="4"/>
        <v>0</v>
      </c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</row>
    <row r="118" spans="1:27" ht="15.75" customHeight="1" x14ac:dyDescent="0.2">
      <c r="A118" s="277" t="s">
        <v>238</v>
      </c>
      <c r="B118" s="234"/>
      <c r="C118" s="235"/>
      <c r="D118" s="236"/>
      <c r="E118" s="236"/>
      <c r="F118" s="237">
        <v>0</v>
      </c>
      <c r="G118" s="237">
        <v>0</v>
      </c>
      <c r="H118" s="237">
        <v>0</v>
      </c>
      <c r="I118" s="237">
        <v>0</v>
      </c>
      <c r="J118" s="51">
        <f t="shared" si="4"/>
        <v>0</v>
      </c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</row>
    <row r="119" spans="1:27" ht="15.75" customHeight="1" x14ac:dyDescent="0.2">
      <c r="A119" s="277" t="s">
        <v>239</v>
      </c>
      <c r="B119" s="234"/>
      <c r="C119" s="235"/>
      <c r="D119" s="236"/>
      <c r="E119" s="236"/>
      <c r="F119" s="237">
        <v>0</v>
      </c>
      <c r="G119" s="237">
        <v>0</v>
      </c>
      <c r="H119" s="237">
        <v>0</v>
      </c>
      <c r="I119" s="237">
        <v>0</v>
      </c>
      <c r="J119" s="51">
        <f t="shared" si="4"/>
        <v>0</v>
      </c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</row>
    <row r="120" spans="1:27" ht="17" x14ac:dyDescent="0.2">
      <c r="A120" s="277" t="s">
        <v>240</v>
      </c>
      <c r="B120" s="234"/>
      <c r="C120" s="235"/>
      <c r="D120" s="236"/>
      <c r="E120" s="236"/>
      <c r="F120" s="237">
        <v>0</v>
      </c>
      <c r="G120" s="237">
        <v>0</v>
      </c>
      <c r="H120" s="237">
        <v>0</v>
      </c>
      <c r="I120" s="237">
        <v>0</v>
      </c>
      <c r="J120" s="51">
        <f t="shared" si="4"/>
        <v>0</v>
      </c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</row>
    <row r="121" spans="1:27" ht="17" x14ac:dyDescent="0.2">
      <c r="A121" s="277" t="s">
        <v>241</v>
      </c>
      <c r="B121" s="234"/>
      <c r="C121" s="235"/>
      <c r="D121" s="236"/>
      <c r="E121" s="236"/>
      <c r="F121" s="237">
        <v>0</v>
      </c>
      <c r="G121" s="237">
        <v>0</v>
      </c>
      <c r="H121" s="237">
        <v>0</v>
      </c>
      <c r="I121" s="237">
        <v>0</v>
      </c>
      <c r="J121" s="51">
        <f t="shared" si="4"/>
        <v>0</v>
      </c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</row>
    <row r="122" spans="1:27" ht="17" x14ac:dyDescent="0.2">
      <c r="A122" s="4" t="s">
        <v>105</v>
      </c>
      <c r="B122" s="95">
        <f>'3. Results Framework'!E6</f>
        <v>0</v>
      </c>
      <c r="C122" s="224"/>
      <c r="D122" s="225"/>
      <c r="E122" s="225"/>
      <c r="F122" s="238">
        <v>0</v>
      </c>
      <c r="G122" s="238">
        <v>0</v>
      </c>
      <c r="H122" s="238">
        <v>0</v>
      </c>
      <c r="I122" s="238">
        <v>0</v>
      </c>
      <c r="J122" s="38">
        <f t="shared" si="0"/>
        <v>0</v>
      </c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</row>
    <row r="123" spans="1:27" ht="17" x14ac:dyDescent="0.2">
      <c r="A123" s="275" t="s">
        <v>203</v>
      </c>
      <c r="B123" s="271">
        <f>'3. Results Framework'!F8</f>
        <v>0</v>
      </c>
      <c r="C123" s="227"/>
      <c r="D123" s="228"/>
      <c r="E123" s="228"/>
      <c r="F123" s="229">
        <v>0</v>
      </c>
      <c r="G123" s="229">
        <v>0</v>
      </c>
      <c r="H123" s="229">
        <v>0</v>
      </c>
      <c r="I123" s="229">
        <v>0</v>
      </c>
      <c r="J123" s="170">
        <f t="shared" si="0"/>
        <v>0</v>
      </c>
      <c r="L123" s="259"/>
      <c r="M123" s="259"/>
      <c r="N123" s="259"/>
      <c r="O123" s="259"/>
      <c r="P123" s="259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</row>
    <row r="124" spans="1:27" ht="15.75" customHeight="1" x14ac:dyDescent="0.2">
      <c r="A124" s="276" t="s">
        <v>224</v>
      </c>
      <c r="B124" s="230"/>
      <c r="C124" s="231"/>
      <c r="D124" s="232"/>
      <c r="E124" s="232"/>
      <c r="F124" s="233">
        <v>0</v>
      </c>
      <c r="G124" s="233">
        <v>0</v>
      </c>
      <c r="H124" s="233">
        <v>0</v>
      </c>
      <c r="I124" s="233">
        <v>0</v>
      </c>
      <c r="J124" s="44">
        <f t="shared" si="0"/>
        <v>0</v>
      </c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</row>
    <row r="125" spans="1:27" ht="17" x14ac:dyDescent="0.2">
      <c r="A125" s="277" t="s">
        <v>225</v>
      </c>
      <c r="B125" s="234"/>
      <c r="C125" s="235"/>
      <c r="D125" s="236"/>
      <c r="E125" s="236"/>
      <c r="F125" s="237">
        <v>0</v>
      </c>
      <c r="G125" s="237">
        <v>0</v>
      </c>
      <c r="H125" s="237">
        <v>0</v>
      </c>
      <c r="I125" s="237">
        <v>0</v>
      </c>
      <c r="J125" s="51">
        <f t="shared" si="0"/>
        <v>0</v>
      </c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</row>
    <row r="126" spans="1:27" ht="17" x14ac:dyDescent="0.2">
      <c r="A126" s="277" t="s">
        <v>226</v>
      </c>
      <c r="B126" s="234"/>
      <c r="C126" s="235"/>
      <c r="D126" s="236"/>
      <c r="E126" s="236"/>
      <c r="F126" s="237">
        <v>0</v>
      </c>
      <c r="G126" s="237">
        <v>0</v>
      </c>
      <c r="H126" s="237">
        <v>0</v>
      </c>
      <c r="I126" s="237">
        <v>0</v>
      </c>
      <c r="J126" s="51">
        <f t="shared" si="0"/>
        <v>0</v>
      </c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</row>
    <row r="127" spans="1:27" ht="15.75" customHeight="1" x14ac:dyDescent="0.2">
      <c r="A127" s="277" t="s">
        <v>227</v>
      </c>
      <c r="B127" s="234"/>
      <c r="C127" s="235"/>
      <c r="D127" s="236"/>
      <c r="E127" s="236"/>
      <c r="F127" s="237">
        <v>0</v>
      </c>
      <c r="G127" s="237">
        <v>0</v>
      </c>
      <c r="H127" s="237">
        <v>0</v>
      </c>
      <c r="I127" s="237">
        <v>0</v>
      </c>
      <c r="J127" s="51">
        <f t="shared" si="0"/>
        <v>0</v>
      </c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</row>
    <row r="128" spans="1:27" ht="15.75" customHeight="1" x14ac:dyDescent="0.2">
      <c r="A128" s="277" t="s">
        <v>228</v>
      </c>
      <c r="B128" s="234"/>
      <c r="C128" s="235"/>
      <c r="D128" s="236"/>
      <c r="E128" s="236"/>
      <c r="F128" s="237">
        <v>0</v>
      </c>
      <c r="G128" s="237">
        <v>0</v>
      </c>
      <c r="H128" s="237">
        <v>0</v>
      </c>
      <c r="I128" s="237">
        <v>0</v>
      </c>
      <c r="J128" s="51">
        <f t="shared" si="0"/>
        <v>0</v>
      </c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</row>
    <row r="129" spans="1:27" ht="15.75" customHeight="1" x14ac:dyDescent="0.2">
      <c r="A129" s="277" t="s">
        <v>229</v>
      </c>
      <c r="B129" s="234"/>
      <c r="C129" s="235"/>
      <c r="D129" s="236"/>
      <c r="E129" s="236"/>
      <c r="F129" s="237">
        <v>0</v>
      </c>
      <c r="G129" s="237">
        <v>0</v>
      </c>
      <c r="H129" s="237">
        <v>0</v>
      </c>
      <c r="I129" s="237">
        <v>0</v>
      </c>
      <c r="J129" s="51">
        <f t="shared" si="0"/>
        <v>0</v>
      </c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</row>
    <row r="130" spans="1:27" ht="17" x14ac:dyDescent="0.2">
      <c r="A130" s="276" t="s">
        <v>230</v>
      </c>
      <c r="B130" s="230"/>
      <c r="C130" s="231"/>
      <c r="D130" s="232"/>
      <c r="E130" s="232"/>
      <c r="F130" s="233">
        <v>0</v>
      </c>
      <c r="G130" s="233">
        <v>0</v>
      </c>
      <c r="H130" s="233">
        <v>0</v>
      </c>
      <c r="I130" s="233">
        <v>0</v>
      </c>
      <c r="J130" s="44">
        <f t="shared" si="0"/>
        <v>0</v>
      </c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</row>
    <row r="131" spans="1:27" ht="19" customHeight="1" x14ac:dyDescent="0.2">
      <c r="A131" s="277" t="s">
        <v>231</v>
      </c>
      <c r="B131" s="234"/>
      <c r="C131" s="235"/>
      <c r="D131" s="236"/>
      <c r="E131" s="236"/>
      <c r="F131" s="237">
        <v>0</v>
      </c>
      <c r="G131" s="237">
        <v>0</v>
      </c>
      <c r="H131" s="237">
        <v>0</v>
      </c>
      <c r="I131" s="237">
        <v>0</v>
      </c>
      <c r="J131" s="51">
        <f t="shared" si="0"/>
        <v>0</v>
      </c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</row>
    <row r="132" spans="1:27" ht="15.75" customHeight="1" x14ac:dyDescent="0.2">
      <c r="A132" s="277" t="s">
        <v>232</v>
      </c>
      <c r="B132" s="234"/>
      <c r="C132" s="235"/>
      <c r="D132" s="236"/>
      <c r="E132" s="236"/>
      <c r="F132" s="237">
        <v>0</v>
      </c>
      <c r="G132" s="237">
        <v>0</v>
      </c>
      <c r="H132" s="237">
        <v>0</v>
      </c>
      <c r="I132" s="237">
        <v>0</v>
      </c>
      <c r="J132" s="51">
        <f t="shared" si="0"/>
        <v>0</v>
      </c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</row>
    <row r="133" spans="1:27" ht="15.75" customHeight="1" x14ac:dyDescent="0.2">
      <c r="A133" s="277" t="s">
        <v>233</v>
      </c>
      <c r="B133" s="234"/>
      <c r="C133" s="235"/>
      <c r="D133" s="236"/>
      <c r="E133" s="236"/>
      <c r="F133" s="237">
        <v>0</v>
      </c>
      <c r="G133" s="237">
        <v>0</v>
      </c>
      <c r="H133" s="237">
        <v>0</v>
      </c>
      <c r="I133" s="237">
        <v>0</v>
      </c>
      <c r="J133" s="51">
        <f t="shared" si="0"/>
        <v>0</v>
      </c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</row>
    <row r="134" spans="1:27" ht="15.75" customHeight="1" x14ac:dyDescent="0.2">
      <c r="A134" s="277" t="s">
        <v>234</v>
      </c>
      <c r="B134" s="234"/>
      <c r="C134" s="235"/>
      <c r="D134" s="236"/>
      <c r="E134" s="236"/>
      <c r="F134" s="237">
        <v>0</v>
      </c>
      <c r="G134" s="237">
        <v>0</v>
      </c>
      <c r="H134" s="237">
        <v>0</v>
      </c>
      <c r="I134" s="237">
        <v>0</v>
      </c>
      <c r="J134" s="51">
        <f t="shared" si="0"/>
        <v>0</v>
      </c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</row>
    <row r="135" spans="1:27" ht="17" x14ac:dyDescent="0.2">
      <c r="A135" s="277" t="s">
        <v>235</v>
      </c>
      <c r="B135" s="234"/>
      <c r="C135" s="235"/>
      <c r="D135" s="236"/>
      <c r="E135" s="236"/>
      <c r="F135" s="237">
        <v>0</v>
      </c>
      <c r="G135" s="237">
        <v>0</v>
      </c>
      <c r="H135" s="237">
        <v>0</v>
      </c>
      <c r="I135" s="237">
        <v>0</v>
      </c>
      <c r="J135" s="51">
        <f t="shared" si="0"/>
        <v>0</v>
      </c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</row>
    <row r="136" spans="1:27" ht="19" customHeight="1" x14ac:dyDescent="0.2">
      <c r="A136" s="276" t="s">
        <v>236</v>
      </c>
      <c r="B136" s="230"/>
      <c r="C136" s="231"/>
      <c r="D136" s="232"/>
      <c r="E136" s="232"/>
      <c r="F136" s="233">
        <v>0</v>
      </c>
      <c r="G136" s="233">
        <v>0</v>
      </c>
      <c r="H136" s="233">
        <v>0</v>
      </c>
      <c r="I136" s="233">
        <v>0</v>
      </c>
      <c r="J136" s="44">
        <f t="shared" si="0"/>
        <v>0</v>
      </c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</row>
    <row r="137" spans="1:27" ht="15.75" customHeight="1" x14ac:dyDescent="0.2">
      <c r="A137" s="277" t="s">
        <v>237</v>
      </c>
      <c r="B137" s="234"/>
      <c r="C137" s="235"/>
      <c r="D137" s="236"/>
      <c r="E137" s="236"/>
      <c r="F137" s="237">
        <v>0</v>
      </c>
      <c r="G137" s="237">
        <v>0</v>
      </c>
      <c r="H137" s="237">
        <v>0</v>
      </c>
      <c r="I137" s="237">
        <v>0</v>
      </c>
      <c r="J137" s="51">
        <f t="shared" si="0"/>
        <v>0</v>
      </c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</row>
    <row r="138" spans="1:27" ht="15.75" customHeight="1" x14ac:dyDescent="0.2">
      <c r="A138" s="277" t="s">
        <v>238</v>
      </c>
      <c r="B138" s="234"/>
      <c r="C138" s="235"/>
      <c r="D138" s="236"/>
      <c r="E138" s="236"/>
      <c r="F138" s="237">
        <v>0</v>
      </c>
      <c r="G138" s="237">
        <v>0</v>
      </c>
      <c r="H138" s="237">
        <v>0</v>
      </c>
      <c r="I138" s="237">
        <v>0</v>
      </c>
      <c r="J138" s="51">
        <f t="shared" si="0"/>
        <v>0</v>
      </c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</row>
    <row r="139" spans="1:27" ht="15.75" customHeight="1" x14ac:dyDescent="0.2">
      <c r="A139" s="277" t="s">
        <v>239</v>
      </c>
      <c r="B139" s="234"/>
      <c r="C139" s="235"/>
      <c r="D139" s="236"/>
      <c r="E139" s="236"/>
      <c r="F139" s="237">
        <v>0</v>
      </c>
      <c r="G139" s="237">
        <v>0</v>
      </c>
      <c r="H139" s="237">
        <v>0</v>
      </c>
      <c r="I139" s="237">
        <v>0</v>
      </c>
      <c r="J139" s="51">
        <f t="shared" si="0"/>
        <v>0</v>
      </c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</row>
    <row r="140" spans="1:27" ht="17" x14ac:dyDescent="0.2">
      <c r="A140" s="277" t="s">
        <v>240</v>
      </c>
      <c r="B140" s="234"/>
      <c r="C140" s="235"/>
      <c r="D140" s="236"/>
      <c r="E140" s="236"/>
      <c r="F140" s="237">
        <v>0</v>
      </c>
      <c r="G140" s="237">
        <v>0</v>
      </c>
      <c r="H140" s="237">
        <v>0</v>
      </c>
      <c r="I140" s="237">
        <v>0</v>
      </c>
      <c r="J140" s="51">
        <f t="shared" si="0"/>
        <v>0</v>
      </c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</row>
    <row r="141" spans="1:27" ht="17" x14ac:dyDescent="0.2">
      <c r="A141" s="277" t="s">
        <v>241</v>
      </c>
      <c r="B141" s="234"/>
      <c r="C141" s="235"/>
      <c r="D141" s="236"/>
      <c r="E141" s="236"/>
      <c r="F141" s="237">
        <v>0</v>
      </c>
      <c r="G141" s="237">
        <v>0</v>
      </c>
      <c r="H141" s="237">
        <v>0</v>
      </c>
      <c r="I141" s="237">
        <v>0</v>
      </c>
      <c r="J141" s="51">
        <f t="shared" si="0"/>
        <v>0</v>
      </c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</row>
    <row r="142" spans="1:27" ht="17" x14ac:dyDescent="0.2">
      <c r="A142" s="275" t="s">
        <v>204</v>
      </c>
      <c r="B142" s="271">
        <f>'3. Results Framework'!F10</f>
        <v>0</v>
      </c>
      <c r="C142" s="227"/>
      <c r="D142" s="228"/>
      <c r="E142" s="228"/>
      <c r="F142" s="229">
        <v>0</v>
      </c>
      <c r="G142" s="229">
        <v>0</v>
      </c>
      <c r="H142" s="229">
        <v>0</v>
      </c>
      <c r="I142" s="229">
        <v>0</v>
      </c>
      <c r="J142" s="170">
        <f t="shared" si="0"/>
        <v>0</v>
      </c>
      <c r="L142" s="259"/>
      <c r="M142" s="259"/>
      <c r="N142" s="259"/>
      <c r="O142" s="259"/>
      <c r="P142" s="259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</row>
    <row r="143" spans="1:27" ht="15.75" customHeight="1" x14ac:dyDescent="0.2">
      <c r="A143" s="276" t="s">
        <v>224</v>
      </c>
      <c r="B143" s="230"/>
      <c r="C143" s="231"/>
      <c r="D143" s="232"/>
      <c r="E143" s="232"/>
      <c r="F143" s="233">
        <v>0</v>
      </c>
      <c r="G143" s="233">
        <v>0</v>
      </c>
      <c r="H143" s="233">
        <v>0</v>
      </c>
      <c r="I143" s="233">
        <v>0</v>
      </c>
      <c r="J143" s="44">
        <f t="shared" ref="J143:J160" si="5">SUM(F143:I143)</f>
        <v>0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</row>
    <row r="144" spans="1:27" ht="17" x14ac:dyDescent="0.2">
      <c r="A144" s="277" t="s">
        <v>225</v>
      </c>
      <c r="B144" s="234"/>
      <c r="C144" s="235"/>
      <c r="D144" s="236"/>
      <c r="E144" s="236"/>
      <c r="F144" s="237">
        <v>0</v>
      </c>
      <c r="G144" s="237">
        <v>0</v>
      </c>
      <c r="H144" s="237">
        <v>0</v>
      </c>
      <c r="I144" s="237">
        <v>0</v>
      </c>
      <c r="J144" s="51">
        <f>SUM(F144:I144)</f>
        <v>0</v>
      </c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</row>
    <row r="145" spans="1:27" ht="17" x14ac:dyDescent="0.2">
      <c r="A145" s="277" t="s">
        <v>226</v>
      </c>
      <c r="B145" s="234"/>
      <c r="C145" s="235"/>
      <c r="D145" s="236"/>
      <c r="E145" s="236"/>
      <c r="F145" s="237">
        <v>0</v>
      </c>
      <c r="G145" s="237">
        <v>0</v>
      </c>
      <c r="H145" s="237">
        <v>0</v>
      </c>
      <c r="I145" s="237">
        <v>0</v>
      </c>
      <c r="J145" s="51">
        <f t="shared" si="5"/>
        <v>0</v>
      </c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</row>
    <row r="146" spans="1:27" ht="15.75" customHeight="1" x14ac:dyDescent="0.2">
      <c r="A146" s="277" t="s">
        <v>227</v>
      </c>
      <c r="B146" s="234"/>
      <c r="C146" s="235"/>
      <c r="D146" s="236"/>
      <c r="E146" s="236"/>
      <c r="F146" s="237">
        <v>0</v>
      </c>
      <c r="G146" s="237">
        <v>0</v>
      </c>
      <c r="H146" s="237">
        <v>0</v>
      </c>
      <c r="I146" s="237">
        <v>0</v>
      </c>
      <c r="J146" s="51">
        <f t="shared" si="5"/>
        <v>0</v>
      </c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</row>
    <row r="147" spans="1:27" ht="15.75" customHeight="1" x14ac:dyDescent="0.2">
      <c r="A147" s="277" t="s">
        <v>228</v>
      </c>
      <c r="B147" s="234"/>
      <c r="C147" s="235"/>
      <c r="D147" s="236"/>
      <c r="E147" s="236"/>
      <c r="F147" s="237">
        <v>0</v>
      </c>
      <c r="G147" s="237">
        <v>0</v>
      </c>
      <c r="H147" s="237">
        <v>0</v>
      </c>
      <c r="I147" s="237">
        <v>0</v>
      </c>
      <c r="J147" s="51">
        <f t="shared" si="5"/>
        <v>0</v>
      </c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</row>
    <row r="148" spans="1:27" ht="15.75" customHeight="1" x14ac:dyDescent="0.2">
      <c r="A148" s="277" t="s">
        <v>229</v>
      </c>
      <c r="B148" s="234"/>
      <c r="C148" s="235"/>
      <c r="D148" s="236"/>
      <c r="E148" s="236"/>
      <c r="F148" s="237">
        <v>0</v>
      </c>
      <c r="G148" s="237">
        <v>0</v>
      </c>
      <c r="H148" s="237">
        <v>0</v>
      </c>
      <c r="I148" s="237">
        <v>0</v>
      </c>
      <c r="J148" s="51">
        <f t="shared" si="5"/>
        <v>0</v>
      </c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</row>
    <row r="149" spans="1:27" ht="17" x14ac:dyDescent="0.2">
      <c r="A149" s="276" t="s">
        <v>230</v>
      </c>
      <c r="B149" s="230"/>
      <c r="C149" s="231"/>
      <c r="D149" s="232"/>
      <c r="E149" s="232"/>
      <c r="F149" s="233">
        <v>0</v>
      </c>
      <c r="G149" s="233">
        <v>0</v>
      </c>
      <c r="H149" s="233">
        <v>0</v>
      </c>
      <c r="I149" s="233">
        <v>0</v>
      </c>
      <c r="J149" s="44">
        <f t="shared" si="5"/>
        <v>0</v>
      </c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</row>
    <row r="150" spans="1:27" ht="19" customHeight="1" x14ac:dyDescent="0.2">
      <c r="A150" s="277" t="s">
        <v>231</v>
      </c>
      <c r="B150" s="234"/>
      <c r="C150" s="235"/>
      <c r="D150" s="236"/>
      <c r="E150" s="236"/>
      <c r="F150" s="237">
        <v>0</v>
      </c>
      <c r="G150" s="237">
        <v>0</v>
      </c>
      <c r="H150" s="237">
        <v>0</v>
      </c>
      <c r="I150" s="237">
        <v>0</v>
      </c>
      <c r="J150" s="51">
        <f t="shared" si="5"/>
        <v>0</v>
      </c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</row>
    <row r="151" spans="1:27" ht="15.75" customHeight="1" x14ac:dyDescent="0.2">
      <c r="A151" s="277" t="s">
        <v>232</v>
      </c>
      <c r="B151" s="234"/>
      <c r="C151" s="235"/>
      <c r="D151" s="236"/>
      <c r="E151" s="236"/>
      <c r="F151" s="237">
        <v>0</v>
      </c>
      <c r="G151" s="237">
        <v>0</v>
      </c>
      <c r="H151" s="237">
        <v>0</v>
      </c>
      <c r="I151" s="237">
        <v>0</v>
      </c>
      <c r="J151" s="51">
        <f t="shared" si="5"/>
        <v>0</v>
      </c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</row>
    <row r="152" spans="1:27" ht="15.75" customHeight="1" x14ac:dyDescent="0.2">
      <c r="A152" s="277" t="s">
        <v>233</v>
      </c>
      <c r="B152" s="234"/>
      <c r="C152" s="235"/>
      <c r="D152" s="236"/>
      <c r="E152" s="236"/>
      <c r="F152" s="237">
        <v>0</v>
      </c>
      <c r="G152" s="237">
        <v>0</v>
      </c>
      <c r="H152" s="237">
        <v>0</v>
      </c>
      <c r="I152" s="237">
        <v>0</v>
      </c>
      <c r="J152" s="51">
        <f t="shared" si="5"/>
        <v>0</v>
      </c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</row>
    <row r="153" spans="1:27" ht="15.75" customHeight="1" x14ac:dyDescent="0.2">
      <c r="A153" s="277" t="s">
        <v>234</v>
      </c>
      <c r="B153" s="234"/>
      <c r="C153" s="235"/>
      <c r="D153" s="236"/>
      <c r="E153" s="236"/>
      <c r="F153" s="237">
        <v>0</v>
      </c>
      <c r="G153" s="237">
        <v>0</v>
      </c>
      <c r="H153" s="237">
        <v>0</v>
      </c>
      <c r="I153" s="237">
        <v>0</v>
      </c>
      <c r="J153" s="51">
        <f t="shared" si="5"/>
        <v>0</v>
      </c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</row>
    <row r="154" spans="1:27" ht="17" x14ac:dyDescent="0.2">
      <c r="A154" s="277" t="s">
        <v>235</v>
      </c>
      <c r="B154" s="234"/>
      <c r="C154" s="235"/>
      <c r="D154" s="236"/>
      <c r="E154" s="236"/>
      <c r="F154" s="237">
        <v>0</v>
      </c>
      <c r="G154" s="237">
        <v>0</v>
      </c>
      <c r="H154" s="237">
        <v>0</v>
      </c>
      <c r="I154" s="237">
        <v>0</v>
      </c>
      <c r="J154" s="51">
        <f t="shared" si="5"/>
        <v>0</v>
      </c>
      <c r="L154" s="261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  <c r="AA154" s="261"/>
    </row>
    <row r="155" spans="1:27" ht="19" customHeight="1" x14ac:dyDescent="0.2">
      <c r="A155" s="276" t="s">
        <v>236</v>
      </c>
      <c r="B155" s="230"/>
      <c r="C155" s="231"/>
      <c r="D155" s="232"/>
      <c r="E155" s="232"/>
      <c r="F155" s="233">
        <v>0</v>
      </c>
      <c r="G155" s="233">
        <v>0</v>
      </c>
      <c r="H155" s="233">
        <v>0</v>
      </c>
      <c r="I155" s="233">
        <v>0</v>
      </c>
      <c r="J155" s="44">
        <f t="shared" si="5"/>
        <v>0</v>
      </c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</row>
    <row r="156" spans="1:27" ht="15.75" customHeight="1" x14ac:dyDescent="0.2">
      <c r="A156" s="277" t="s">
        <v>237</v>
      </c>
      <c r="B156" s="234"/>
      <c r="C156" s="235"/>
      <c r="D156" s="236"/>
      <c r="E156" s="236"/>
      <c r="F156" s="237">
        <v>0</v>
      </c>
      <c r="G156" s="237">
        <v>0</v>
      </c>
      <c r="H156" s="237">
        <v>0</v>
      </c>
      <c r="I156" s="237">
        <v>0</v>
      </c>
      <c r="J156" s="51">
        <f t="shared" si="5"/>
        <v>0</v>
      </c>
      <c r="L156" s="261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  <c r="AA156" s="261"/>
    </row>
    <row r="157" spans="1:27" ht="15.75" customHeight="1" x14ac:dyDescent="0.2">
      <c r="A157" s="277" t="s">
        <v>238</v>
      </c>
      <c r="B157" s="234"/>
      <c r="C157" s="235"/>
      <c r="D157" s="236"/>
      <c r="E157" s="236"/>
      <c r="F157" s="237">
        <v>0</v>
      </c>
      <c r="G157" s="237">
        <v>0</v>
      </c>
      <c r="H157" s="237">
        <v>0</v>
      </c>
      <c r="I157" s="237">
        <v>0</v>
      </c>
      <c r="J157" s="51">
        <f t="shared" si="5"/>
        <v>0</v>
      </c>
      <c r="L157" s="261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  <c r="AA157" s="261"/>
    </row>
    <row r="158" spans="1:27" ht="15.75" customHeight="1" x14ac:dyDescent="0.2">
      <c r="A158" s="277" t="s">
        <v>239</v>
      </c>
      <c r="B158" s="234"/>
      <c r="C158" s="235"/>
      <c r="D158" s="236"/>
      <c r="E158" s="236"/>
      <c r="F158" s="237">
        <v>0</v>
      </c>
      <c r="G158" s="237">
        <v>0</v>
      </c>
      <c r="H158" s="237">
        <v>0</v>
      </c>
      <c r="I158" s="237">
        <v>0</v>
      </c>
      <c r="J158" s="51">
        <f t="shared" si="5"/>
        <v>0</v>
      </c>
      <c r="L158" s="261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  <c r="AA158" s="261"/>
    </row>
    <row r="159" spans="1:27" ht="17" x14ac:dyDescent="0.2">
      <c r="A159" s="277" t="s">
        <v>240</v>
      </c>
      <c r="B159" s="234"/>
      <c r="C159" s="235"/>
      <c r="D159" s="236"/>
      <c r="E159" s="236"/>
      <c r="F159" s="237">
        <v>0</v>
      </c>
      <c r="G159" s="237">
        <v>0</v>
      </c>
      <c r="H159" s="237">
        <v>0</v>
      </c>
      <c r="I159" s="237">
        <v>0</v>
      </c>
      <c r="J159" s="51">
        <f t="shared" si="5"/>
        <v>0</v>
      </c>
      <c r="L159" s="261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</row>
    <row r="160" spans="1:27" ht="17" x14ac:dyDescent="0.2">
      <c r="A160" s="277" t="s">
        <v>241</v>
      </c>
      <c r="B160" s="234"/>
      <c r="C160" s="235"/>
      <c r="D160" s="236"/>
      <c r="E160" s="236"/>
      <c r="F160" s="237">
        <v>0</v>
      </c>
      <c r="G160" s="237">
        <v>0</v>
      </c>
      <c r="H160" s="237">
        <v>0</v>
      </c>
      <c r="I160" s="237">
        <v>0</v>
      </c>
      <c r="J160" s="51">
        <f t="shared" si="5"/>
        <v>0</v>
      </c>
      <c r="L160" s="261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</row>
    <row r="161" spans="1:27" ht="17" x14ac:dyDescent="0.2">
      <c r="A161" s="275" t="s">
        <v>205</v>
      </c>
      <c r="B161" s="271">
        <f>'3. Results Framework'!F12</f>
        <v>0</v>
      </c>
      <c r="C161" s="227"/>
      <c r="D161" s="228"/>
      <c r="E161" s="228"/>
      <c r="F161" s="229">
        <v>0</v>
      </c>
      <c r="G161" s="229">
        <v>0</v>
      </c>
      <c r="H161" s="229">
        <v>0</v>
      </c>
      <c r="I161" s="229">
        <v>0</v>
      </c>
      <c r="J161" s="170">
        <f t="shared" si="0"/>
        <v>0</v>
      </c>
      <c r="L161" s="259"/>
      <c r="M161" s="259"/>
      <c r="N161" s="259"/>
      <c r="O161" s="259"/>
      <c r="P161" s="259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</row>
    <row r="162" spans="1:27" ht="15.75" customHeight="1" x14ac:dyDescent="0.2">
      <c r="A162" s="276" t="s">
        <v>224</v>
      </c>
      <c r="B162" s="230"/>
      <c r="C162" s="231"/>
      <c r="D162" s="232"/>
      <c r="E162" s="232"/>
      <c r="F162" s="233">
        <v>0</v>
      </c>
      <c r="G162" s="233">
        <v>0</v>
      </c>
      <c r="H162" s="233">
        <v>0</v>
      </c>
      <c r="I162" s="233">
        <v>0</v>
      </c>
      <c r="J162" s="44">
        <f t="shared" si="0"/>
        <v>0</v>
      </c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</row>
    <row r="163" spans="1:27" ht="17" x14ac:dyDescent="0.2">
      <c r="A163" s="277" t="s">
        <v>225</v>
      </c>
      <c r="B163" s="234"/>
      <c r="C163" s="235"/>
      <c r="D163" s="236"/>
      <c r="E163" s="236"/>
      <c r="F163" s="237">
        <v>0</v>
      </c>
      <c r="G163" s="237">
        <v>0</v>
      </c>
      <c r="H163" s="237">
        <v>0</v>
      </c>
      <c r="I163" s="237">
        <v>0</v>
      </c>
      <c r="J163" s="51">
        <f t="shared" si="0"/>
        <v>0</v>
      </c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  <c r="AA163" s="261"/>
    </row>
    <row r="164" spans="1:27" ht="17" x14ac:dyDescent="0.2">
      <c r="A164" s="277" t="s">
        <v>226</v>
      </c>
      <c r="B164" s="234"/>
      <c r="C164" s="235"/>
      <c r="D164" s="236"/>
      <c r="E164" s="236"/>
      <c r="F164" s="237">
        <v>0</v>
      </c>
      <c r="G164" s="237">
        <v>0</v>
      </c>
      <c r="H164" s="237">
        <v>0</v>
      </c>
      <c r="I164" s="237">
        <v>0</v>
      </c>
      <c r="J164" s="51">
        <f t="shared" si="0"/>
        <v>0</v>
      </c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  <c r="AA164" s="261"/>
    </row>
    <row r="165" spans="1:27" ht="15.75" customHeight="1" x14ac:dyDescent="0.2">
      <c r="A165" s="277" t="s">
        <v>227</v>
      </c>
      <c r="B165" s="234"/>
      <c r="C165" s="235"/>
      <c r="D165" s="236"/>
      <c r="E165" s="236"/>
      <c r="F165" s="237">
        <v>0</v>
      </c>
      <c r="G165" s="237">
        <v>0</v>
      </c>
      <c r="H165" s="237">
        <v>0</v>
      </c>
      <c r="I165" s="237">
        <v>0</v>
      </c>
      <c r="J165" s="51">
        <f t="shared" si="0"/>
        <v>0</v>
      </c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  <c r="AA165" s="261"/>
    </row>
    <row r="166" spans="1:27" ht="15.75" customHeight="1" x14ac:dyDescent="0.2">
      <c r="A166" s="277" t="s">
        <v>228</v>
      </c>
      <c r="B166" s="234"/>
      <c r="C166" s="235"/>
      <c r="D166" s="236"/>
      <c r="E166" s="236"/>
      <c r="F166" s="237">
        <v>0</v>
      </c>
      <c r="G166" s="237">
        <v>0</v>
      </c>
      <c r="H166" s="237">
        <v>0</v>
      </c>
      <c r="I166" s="237">
        <v>0</v>
      </c>
      <c r="J166" s="51">
        <f t="shared" si="0"/>
        <v>0</v>
      </c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  <c r="AA166" s="261"/>
    </row>
    <row r="167" spans="1:27" ht="15.75" customHeight="1" x14ac:dyDescent="0.2">
      <c r="A167" s="277" t="s">
        <v>229</v>
      </c>
      <c r="B167" s="234"/>
      <c r="C167" s="235"/>
      <c r="D167" s="236"/>
      <c r="E167" s="236"/>
      <c r="F167" s="237">
        <v>0</v>
      </c>
      <c r="G167" s="237">
        <v>0</v>
      </c>
      <c r="H167" s="237">
        <v>0</v>
      </c>
      <c r="I167" s="237">
        <v>0</v>
      </c>
      <c r="J167" s="51">
        <f t="shared" si="0"/>
        <v>0</v>
      </c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  <c r="AA167" s="261"/>
    </row>
    <row r="168" spans="1:27" ht="17" x14ac:dyDescent="0.2">
      <c r="A168" s="276" t="s">
        <v>230</v>
      </c>
      <c r="B168" s="230"/>
      <c r="C168" s="231"/>
      <c r="D168" s="232"/>
      <c r="E168" s="232"/>
      <c r="F168" s="233">
        <v>0</v>
      </c>
      <c r="G168" s="233">
        <v>0</v>
      </c>
      <c r="H168" s="233">
        <v>0</v>
      </c>
      <c r="I168" s="233">
        <v>0</v>
      </c>
      <c r="J168" s="44">
        <f t="shared" si="0"/>
        <v>0</v>
      </c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</row>
    <row r="169" spans="1:27" ht="19" customHeight="1" x14ac:dyDescent="0.2">
      <c r="A169" s="277" t="s">
        <v>231</v>
      </c>
      <c r="B169" s="234"/>
      <c r="C169" s="235"/>
      <c r="D169" s="236"/>
      <c r="E169" s="236"/>
      <c r="F169" s="237">
        <v>0</v>
      </c>
      <c r="G169" s="237">
        <v>0</v>
      </c>
      <c r="H169" s="237">
        <v>0</v>
      </c>
      <c r="I169" s="237">
        <v>0</v>
      </c>
      <c r="J169" s="51">
        <f t="shared" si="0"/>
        <v>0</v>
      </c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</row>
    <row r="170" spans="1:27" ht="15.75" customHeight="1" x14ac:dyDescent="0.2">
      <c r="A170" s="277" t="s">
        <v>232</v>
      </c>
      <c r="B170" s="234"/>
      <c r="C170" s="235"/>
      <c r="D170" s="236"/>
      <c r="E170" s="236"/>
      <c r="F170" s="237">
        <v>0</v>
      </c>
      <c r="G170" s="237">
        <v>0</v>
      </c>
      <c r="H170" s="237">
        <v>0</v>
      </c>
      <c r="I170" s="237">
        <v>0</v>
      </c>
      <c r="J170" s="51">
        <f t="shared" si="0"/>
        <v>0</v>
      </c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</row>
    <row r="171" spans="1:27" ht="15.75" customHeight="1" x14ac:dyDescent="0.2">
      <c r="A171" s="277" t="s">
        <v>233</v>
      </c>
      <c r="B171" s="234"/>
      <c r="C171" s="235"/>
      <c r="D171" s="236"/>
      <c r="E171" s="236"/>
      <c r="F171" s="237">
        <v>0</v>
      </c>
      <c r="G171" s="237">
        <v>0</v>
      </c>
      <c r="H171" s="237">
        <v>0</v>
      </c>
      <c r="I171" s="237">
        <v>0</v>
      </c>
      <c r="J171" s="51">
        <f t="shared" si="0"/>
        <v>0</v>
      </c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61"/>
      <c r="AA171" s="261"/>
    </row>
    <row r="172" spans="1:27" ht="15.75" customHeight="1" x14ac:dyDescent="0.2">
      <c r="A172" s="277" t="s">
        <v>234</v>
      </c>
      <c r="B172" s="234"/>
      <c r="C172" s="235"/>
      <c r="D172" s="236"/>
      <c r="E172" s="236"/>
      <c r="F172" s="237">
        <v>0</v>
      </c>
      <c r="G172" s="237">
        <v>0</v>
      </c>
      <c r="H172" s="237">
        <v>0</v>
      </c>
      <c r="I172" s="237">
        <v>0</v>
      </c>
      <c r="J172" s="51">
        <f t="shared" si="0"/>
        <v>0</v>
      </c>
      <c r="L172" s="261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61"/>
      <c r="Y172" s="261"/>
      <c r="Z172" s="261"/>
      <c r="AA172" s="261"/>
    </row>
    <row r="173" spans="1:27" ht="17" x14ac:dyDescent="0.2">
      <c r="A173" s="277" t="s">
        <v>235</v>
      </c>
      <c r="B173" s="234"/>
      <c r="C173" s="235"/>
      <c r="D173" s="236"/>
      <c r="E173" s="236"/>
      <c r="F173" s="237">
        <v>0</v>
      </c>
      <c r="G173" s="237">
        <v>0</v>
      </c>
      <c r="H173" s="237">
        <v>0</v>
      </c>
      <c r="I173" s="237">
        <v>0</v>
      </c>
      <c r="J173" s="51">
        <f t="shared" si="0"/>
        <v>0</v>
      </c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261"/>
      <c r="AA173" s="261"/>
    </row>
    <row r="174" spans="1:27" ht="19" customHeight="1" x14ac:dyDescent="0.2">
      <c r="A174" s="276" t="s">
        <v>236</v>
      </c>
      <c r="B174" s="230"/>
      <c r="C174" s="231"/>
      <c r="D174" s="232"/>
      <c r="E174" s="232"/>
      <c r="F174" s="233">
        <v>0</v>
      </c>
      <c r="G174" s="233">
        <v>0</v>
      </c>
      <c r="H174" s="233">
        <v>0</v>
      </c>
      <c r="I174" s="233">
        <v>0</v>
      </c>
      <c r="J174" s="44">
        <f t="shared" si="0"/>
        <v>0</v>
      </c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</row>
    <row r="175" spans="1:27" ht="15.75" customHeight="1" x14ac:dyDescent="0.2">
      <c r="A175" s="277" t="s">
        <v>237</v>
      </c>
      <c r="B175" s="234"/>
      <c r="C175" s="235"/>
      <c r="D175" s="236"/>
      <c r="E175" s="236"/>
      <c r="F175" s="237">
        <v>0</v>
      </c>
      <c r="G175" s="237">
        <v>0</v>
      </c>
      <c r="H175" s="237">
        <v>0</v>
      </c>
      <c r="I175" s="237">
        <v>0</v>
      </c>
      <c r="J175" s="51">
        <f t="shared" si="0"/>
        <v>0</v>
      </c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  <c r="AA175" s="261"/>
    </row>
    <row r="176" spans="1:27" ht="15.75" customHeight="1" x14ac:dyDescent="0.2">
      <c r="A176" s="277" t="s">
        <v>238</v>
      </c>
      <c r="B176" s="234"/>
      <c r="C176" s="235"/>
      <c r="D176" s="236"/>
      <c r="E176" s="236"/>
      <c r="F176" s="237">
        <v>0</v>
      </c>
      <c r="G176" s="237">
        <v>0</v>
      </c>
      <c r="H176" s="237">
        <v>0</v>
      </c>
      <c r="I176" s="237">
        <v>0</v>
      </c>
      <c r="J176" s="51">
        <f t="shared" si="0"/>
        <v>0</v>
      </c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61"/>
      <c r="Z176" s="261"/>
      <c r="AA176" s="261"/>
    </row>
    <row r="177" spans="1:27" ht="15.75" customHeight="1" x14ac:dyDescent="0.2">
      <c r="A177" s="277" t="s">
        <v>239</v>
      </c>
      <c r="B177" s="234"/>
      <c r="C177" s="235"/>
      <c r="D177" s="236"/>
      <c r="E177" s="236"/>
      <c r="F177" s="237">
        <v>0</v>
      </c>
      <c r="G177" s="237">
        <v>0</v>
      </c>
      <c r="H177" s="237">
        <v>0</v>
      </c>
      <c r="I177" s="237">
        <v>0</v>
      </c>
      <c r="J177" s="51">
        <f t="shared" si="0"/>
        <v>0</v>
      </c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61"/>
      <c r="Y177" s="261"/>
      <c r="Z177" s="261"/>
      <c r="AA177" s="261"/>
    </row>
    <row r="178" spans="1:27" ht="17" x14ac:dyDescent="0.2">
      <c r="A178" s="277" t="s">
        <v>240</v>
      </c>
      <c r="B178" s="234"/>
      <c r="C178" s="235"/>
      <c r="D178" s="236"/>
      <c r="E178" s="236"/>
      <c r="F178" s="237">
        <v>0</v>
      </c>
      <c r="G178" s="237">
        <v>0</v>
      </c>
      <c r="H178" s="237">
        <v>0</v>
      </c>
      <c r="I178" s="237">
        <v>0</v>
      </c>
      <c r="J178" s="51">
        <f t="shared" si="0"/>
        <v>0</v>
      </c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61"/>
      <c r="Y178" s="261"/>
      <c r="Z178" s="261"/>
      <c r="AA178" s="261"/>
    </row>
    <row r="179" spans="1:27" ht="17" x14ac:dyDescent="0.2">
      <c r="A179" s="277" t="s">
        <v>241</v>
      </c>
      <c r="B179" s="234"/>
      <c r="C179" s="235"/>
      <c r="D179" s="236"/>
      <c r="E179" s="236"/>
      <c r="F179" s="237">
        <v>0</v>
      </c>
      <c r="G179" s="237">
        <v>0</v>
      </c>
      <c r="H179" s="237">
        <v>0</v>
      </c>
      <c r="I179" s="237">
        <v>0</v>
      </c>
      <c r="J179" s="51">
        <f t="shared" si="0"/>
        <v>0</v>
      </c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61"/>
      <c r="Y179" s="261"/>
      <c r="Z179" s="261"/>
      <c r="AA179" s="261"/>
    </row>
    <row r="180" spans="1:27" ht="27" customHeight="1" x14ac:dyDescent="0.2">
      <c r="A180" s="279" t="s">
        <v>6</v>
      </c>
      <c r="B180" s="96">
        <f>'2. Problems to Objectives'!E17</f>
        <v>0</v>
      </c>
      <c r="C180" s="239"/>
      <c r="D180" s="240"/>
      <c r="E180" s="240"/>
      <c r="F180" s="241">
        <v>0</v>
      </c>
      <c r="G180" s="241">
        <v>0</v>
      </c>
      <c r="H180" s="241">
        <v>0</v>
      </c>
      <c r="I180" s="241">
        <v>0</v>
      </c>
      <c r="J180" s="39">
        <f t="shared" si="0"/>
        <v>0</v>
      </c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</row>
    <row r="181" spans="1:27" ht="17" x14ac:dyDescent="0.2">
      <c r="A181" s="5" t="s">
        <v>106</v>
      </c>
      <c r="B181" s="97">
        <f>'3. Results Framework'!A18</f>
        <v>0</v>
      </c>
      <c r="C181" s="242"/>
      <c r="D181" s="243"/>
      <c r="E181" s="243"/>
      <c r="F181" s="244">
        <v>0</v>
      </c>
      <c r="G181" s="244">
        <v>0</v>
      </c>
      <c r="H181" s="244">
        <v>0</v>
      </c>
      <c r="I181" s="244">
        <v>0</v>
      </c>
      <c r="J181" s="40">
        <f t="shared" si="0"/>
        <v>0</v>
      </c>
      <c r="L181" s="264"/>
      <c r="M181" s="264"/>
      <c r="N181" s="264"/>
      <c r="O181" s="264"/>
      <c r="P181" s="264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  <c r="AA181" s="264"/>
    </row>
    <row r="182" spans="1:27" ht="17" x14ac:dyDescent="0.2">
      <c r="A182" s="280" t="s">
        <v>206</v>
      </c>
      <c r="B182" s="272">
        <f>'3. Results Framework'!B20</f>
        <v>0</v>
      </c>
      <c r="C182" s="245"/>
      <c r="D182" s="246"/>
      <c r="E182" s="246"/>
      <c r="F182" s="247">
        <v>0</v>
      </c>
      <c r="G182" s="247">
        <v>0</v>
      </c>
      <c r="H182" s="247">
        <v>0</v>
      </c>
      <c r="I182" s="247">
        <v>0</v>
      </c>
      <c r="J182" s="171">
        <f t="shared" si="0"/>
        <v>0</v>
      </c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</row>
    <row r="183" spans="1:27" ht="15.75" customHeight="1" x14ac:dyDescent="0.2">
      <c r="A183" s="276" t="s">
        <v>224</v>
      </c>
      <c r="B183" s="230"/>
      <c r="C183" s="231"/>
      <c r="D183" s="232"/>
      <c r="E183" s="232"/>
      <c r="F183" s="233">
        <v>0</v>
      </c>
      <c r="G183" s="233">
        <v>0</v>
      </c>
      <c r="H183" s="233">
        <v>0</v>
      </c>
      <c r="I183" s="233">
        <v>0</v>
      </c>
      <c r="J183" s="44">
        <f t="shared" ref="J183:J200" si="6">SUM(F183:I183)</f>
        <v>0</v>
      </c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</row>
    <row r="184" spans="1:27" ht="17" x14ac:dyDescent="0.2">
      <c r="A184" s="277" t="s">
        <v>225</v>
      </c>
      <c r="B184" s="234"/>
      <c r="C184" s="235"/>
      <c r="D184" s="236"/>
      <c r="E184" s="236"/>
      <c r="F184" s="237">
        <v>0</v>
      </c>
      <c r="G184" s="237">
        <v>0</v>
      </c>
      <c r="H184" s="237">
        <v>0</v>
      </c>
      <c r="I184" s="237">
        <v>0</v>
      </c>
      <c r="J184" s="51">
        <f t="shared" si="6"/>
        <v>0</v>
      </c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  <c r="AA184" s="261"/>
    </row>
    <row r="185" spans="1:27" ht="17" x14ac:dyDescent="0.2">
      <c r="A185" s="277" t="s">
        <v>226</v>
      </c>
      <c r="B185" s="234"/>
      <c r="C185" s="235"/>
      <c r="D185" s="236"/>
      <c r="E185" s="236"/>
      <c r="F185" s="237">
        <v>0</v>
      </c>
      <c r="G185" s="237">
        <v>0</v>
      </c>
      <c r="H185" s="237">
        <v>0</v>
      </c>
      <c r="I185" s="237">
        <v>0</v>
      </c>
      <c r="J185" s="51">
        <f t="shared" si="6"/>
        <v>0</v>
      </c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61"/>
      <c r="AA185" s="261"/>
    </row>
    <row r="186" spans="1:27" ht="15.75" customHeight="1" x14ac:dyDescent="0.2">
      <c r="A186" s="277" t="s">
        <v>227</v>
      </c>
      <c r="B186" s="234"/>
      <c r="C186" s="235"/>
      <c r="D186" s="236"/>
      <c r="E186" s="236"/>
      <c r="F186" s="237">
        <v>0</v>
      </c>
      <c r="G186" s="237">
        <v>0</v>
      </c>
      <c r="H186" s="237">
        <v>0</v>
      </c>
      <c r="I186" s="237">
        <v>0</v>
      </c>
      <c r="J186" s="51">
        <f t="shared" si="6"/>
        <v>0</v>
      </c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61"/>
      <c r="AA186" s="261"/>
    </row>
    <row r="187" spans="1:27" ht="15.75" customHeight="1" x14ac:dyDescent="0.2">
      <c r="A187" s="277" t="s">
        <v>228</v>
      </c>
      <c r="B187" s="234"/>
      <c r="C187" s="235"/>
      <c r="D187" s="236"/>
      <c r="E187" s="236"/>
      <c r="F187" s="237">
        <v>0</v>
      </c>
      <c r="G187" s="237">
        <v>0</v>
      </c>
      <c r="H187" s="237">
        <v>0</v>
      </c>
      <c r="I187" s="237">
        <v>0</v>
      </c>
      <c r="J187" s="51">
        <f t="shared" si="6"/>
        <v>0</v>
      </c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  <c r="AA187" s="261"/>
    </row>
    <row r="188" spans="1:27" ht="15.75" customHeight="1" x14ac:dyDescent="0.2">
      <c r="A188" s="277" t="s">
        <v>229</v>
      </c>
      <c r="B188" s="234"/>
      <c r="C188" s="235"/>
      <c r="D188" s="236"/>
      <c r="E188" s="236"/>
      <c r="F188" s="237">
        <v>0</v>
      </c>
      <c r="G188" s="237">
        <v>0</v>
      </c>
      <c r="H188" s="237">
        <v>0</v>
      </c>
      <c r="I188" s="237">
        <v>0</v>
      </c>
      <c r="J188" s="51">
        <f t="shared" si="6"/>
        <v>0</v>
      </c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  <c r="AA188" s="261"/>
    </row>
    <row r="189" spans="1:27" ht="17" x14ac:dyDescent="0.2">
      <c r="A189" s="276" t="s">
        <v>230</v>
      </c>
      <c r="B189" s="230"/>
      <c r="C189" s="231"/>
      <c r="D189" s="232"/>
      <c r="E189" s="232"/>
      <c r="F189" s="233">
        <v>0</v>
      </c>
      <c r="G189" s="233">
        <v>0</v>
      </c>
      <c r="H189" s="233">
        <v>0</v>
      </c>
      <c r="I189" s="233">
        <v>0</v>
      </c>
      <c r="J189" s="44">
        <f t="shared" si="6"/>
        <v>0</v>
      </c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</row>
    <row r="190" spans="1:27" ht="19" customHeight="1" x14ac:dyDescent="0.2">
      <c r="A190" s="277" t="s">
        <v>231</v>
      </c>
      <c r="B190" s="234"/>
      <c r="C190" s="235"/>
      <c r="D190" s="236"/>
      <c r="E190" s="236"/>
      <c r="F190" s="237">
        <v>0</v>
      </c>
      <c r="G190" s="237">
        <v>0</v>
      </c>
      <c r="H190" s="237">
        <v>0</v>
      </c>
      <c r="I190" s="237">
        <v>0</v>
      </c>
      <c r="J190" s="51">
        <f t="shared" si="6"/>
        <v>0</v>
      </c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</row>
    <row r="191" spans="1:27" ht="15.75" customHeight="1" x14ac:dyDescent="0.2">
      <c r="A191" s="277" t="s">
        <v>232</v>
      </c>
      <c r="B191" s="234"/>
      <c r="C191" s="235"/>
      <c r="D191" s="236"/>
      <c r="E191" s="236"/>
      <c r="F191" s="237">
        <v>0</v>
      </c>
      <c r="G191" s="237">
        <v>0</v>
      </c>
      <c r="H191" s="237">
        <v>0</v>
      </c>
      <c r="I191" s="237">
        <v>0</v>
      </c>
      <c r="J191" s="51">
        <f t="shared" si="6"/>
        <v>0</v>
      </c>
      <c r="L191" s="261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61"/>
      <c r="Y191" s="261"/>
      <c r="Z191" s="261"/>
      <c r="AA191" s="261"/>
    </row>
    <row r="192" spans="1:27" ht="15.75" customHeight="1" x14ac:dyDescent="0.2">
      <c r="A192" s="277" t="s">
        <v>233</v>
      </c>
      <c r="B192" s="234"/>
      <c r="C192" s="235"/>
      <c r="D192" s="236"/>
      <c r="E192" s="236"/>
      <c r="F192" s="237">
        <v>0</v>
      </c>
      <c r="G192" s="237">
        <v>0</v>
      </c>
      <c r="H192" s="237">
        <v>0</v>
      </c>
      <c r="I192" s="237">
        <v>0</v>
      </c>
      <c r="J192" s="51">
        <f t="shared" si="6"/>
        <v>0</v>
      </c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61"/>
      <c r="AA192" s="261"/>
    </row>
    <row r="193" spans="1:27" ht="15.75" customHeight="1" x14ac:dyDescent="0.2">
      <c r="A193" s="277" t="s">
        <v>234</v>
      </c>
      <c r="B193" s="234"/>
      <c r="C193" s="235"/>
      <c r="D193" s="236"/>
      <c r="E193" s="236"/>
      <c r="F193" s="237">
        <v>0</v>
      </c>
      <c r="G193" s="237">
        <v>0</v>
      </c>
      <c r="H193" s="237">
        <v>0</v>
      </c>
      <c r="I193" s="237">
        <v>0</v>
      </c>
      <c r="J193" s="51">
        <f t="shared" si="6"/>
        <v>0</v>
      </c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61"/>
      <c r="AA193" s="261"/>
    </row>
    <row r="194" spans="1:27" ht="17" x14ac:dyDescent="0.2">
      <c r="A194" s="277" t="s">
        <v>235</v>
      </c>
      <c r="B194" s="234"/>
      <c r="C194" s="235"/>
      <c r="D194" s="236"/>
      <c r="E194" s="236"/>
      <c r="F194" s="237">
        <v>0</v>
      </c>
      <c r="G194" s="237">
        <v>0</v>
      </c>
      <c r="H194" s="237">
        <v>0</v>
      </c>
      <c r="I194" s="237">
        <v>0</v>
      </c>
      <c r="J194" s="51">
        <f t="shared" si="6"/>
        <v>0</v>
      </c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  <c r="AA194" s="261"/>
    </row>
    <row r="195" spans="1:27" ht="19" customHeight="1" x14ac:dyDescent="0.2">
      <c r="A195" s="276" t="s">
        <v>236</v>
      </c>
      <c r="B195" s="230"/>
      <c r="C195" s="231"/>
      <c r="D195" s="232"/>
      <c r="E195" s="232"/>
      <c r="F195" s="233">
        <v>0</v>
      </c>
      <c r="G195" s="233">
        <v>0</v>
      </c>
      <c r="H195" s="233">
        <v>0</v>
      </c>
      <c r="I195" s="233">
        <v>0</v>
      </c>
      <c r="J195" s="44">
        <f t="shared" si="6"/>
        <v>0</v>
      </c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</row>
    <row r="196" spans="1:27" ht="15.75" customHeight="1" x14ac:dyDescent="0.2">
      <c r="A196" s="277" t="s">
        <v>237</v>
      </c>
      <c r="B196" s="234"/>
      <c r="C196" s="235"/>
      <c r="D196" s="236"/>
      <c r="E196" s="236"/>
      <c r="F196" s="237">
        <v>0</v>
      </c>
      <c r="G196" s="237">
        <v>0</v>
      </c>
      <c r="H196" s="237">
        <v>0</v>
      </c>
      <c r="I196" s="237">
        <v>0</v>
      </c>
      <c r="J196" s="51">
        <f t="shared" si="6"/>
        <v>0</v>
      </c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61"/>
      <c r="AA196" s="261"/>
    </row>
    <row r="197" spans="1:27" ht="15.75" customHeight="1" x14ac:dyDescent="0.2">
      <c r="A197" s="277" t="s">
        <v>238</v>
      </c>
      <c r="B197" s="234"/>
      <c r="C197" s="235"/>
      <c r="D197" s="236"/>
      <c r="E197" s="236"/>
      <c r="F197" s="237">
        <v>0</v>
      </c>
      <c r="G197" s="237">
        <v>0</v>
      </c>
      <c r="H197" s="237">
        <v>0</v>
      </c>
      <c r="I197" s="237">
        <v>0</v>
      </c>
      <c r="J197" s="51">
        <f t="shared" si="6"/>
        <v>0</v>
      </c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  <c r="AA197" s="261"/>
    </row>
    <row r="198" spans="1:27" ht="15.75" customHeight="1" x14ac:dyDescent="0.2">
      <c r="A198" s="277" t="s">
        <v>239</v>
      </c>
      <c r="B198" s="234"/>
      <c r="C198" s="235"/>
      <c r="D198" s="236"/>
      <c r="E198" s="236"/>
      <c r="F198" s="237">
        <v>0</v>
      </c>
      <c r="G198" s="237">
        <v>0</v>
      </c>
      <c r="H198" s="237">
        <v>0</v>
      </c>
      <c r="I198" s="237">
        <v>0</v>
      </c>
      <c r="J198" s="51">
        <f t="shared" si="6"/>
        <v>0</v>
      </c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</row>
    <row r="199" spans="1:27" ht="17" x14ac:dyDescent="0.2">
      <c r="A199" s="277" t="s">
        <v>240</v>
      </c>
      <c r="B199" s="234"/>
      <c r="C199" s="235"/>
      <c r="D199" s="236"/>
      <c r="E199" s="236"/>
      <c r="F199" s="237">
        <v>0</v>
      </c>
      <c r="G199" s="237">
        <v>0</v>
      </c>
      <c r="H199" s="237">
        <v>0</v>
      </c>
      <c r="I199" s="237">
        <v>0</v>
      </c>
      <c r="J199" s="51">
        <f t="shared" si="6"/>
        <v>0</v>
      </c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61"/>
      <c r="AA199" s="261"/>
    </row>
    <row r="200" spans="1:27" ht="17" x14ac:dyDescent="0.2">
      <c r="A200" s="277" t="s">
        <v>241</v>
      </c>
      <c r="B200" s="234"/>
      <c r="C200" s="235"/>
      <c r="D200" s="236"/>
      <c r="E200" s="236"/>
      <c r="F200" s="237">
        <v>0</v>
      </c>
      <c r="G200" s="237">
        <v>0</v>
      </c>
      <c r="H200" s="237">
        <v>0</v>
      </c>
      <c r="I200" s="237">
        <v>0</v>
      </c>
      <c r="J200" s="51">
        <f t="shared" si="6"/>
        <v>0</v>
      </c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  <c r="AA200" s="261"/>
    </row>
    <row r="201" spans="1:27" ht="17" x14ac:dyDescent="0.2">
      <c r="A201" s="280" t="s">
        <v>207</v>
      </c>
      <c r="B201" s="272">
        <f>'3. Results Framework'!B22</f>
        <v>0</v>
      </c>
      <c r="C201" s="245"/>
      <c r="D201" s="246"/>
      <c r="E201" s="246"/>
      <c r="F201" s="247">
        <v>0</v>
      </c>
      <c r="G201" s="247">
        <v>0</v>
      </c>
      <c r="H201" s="247">
        <v>0</v>
      </c>
      <c r="I201" s="247">
        <v>0</v>
      </c>
      <c r="J201" s="171">
        <f t="shared" ref="J201:J376" si="7">SUM(F201:I201)</f>
        <v>0</v>
      </c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</row>
    <row r="202" spans="1:27" ht="15.75" customHeight="1" x14ac:dyDescent="0.2">
      <c r="A202" s="276" t="s">
        <v>224</v>
      </c>
      <c r="B202" s="230"/>
      <c r="C202" s="231"/>
      <c r="D202" s="232"/>
      <c r="E202" s="232"/>
      <c r="F202" s="233">
        <v>0</v>
      </c>
      <c r="G202" s="233">
        <v>0</v>
      </c>
      <c r="H202" s="233">
        <v>0</v>
      </c>
      <c r="I202" s="233">
        <v>0</v>
      </c>
      <c r="J202" s="44">
        <f t="shared" si="7"/>
        <v>0</v>
      </c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</row>
    <row r="203" spans="1:27" ht="17" x14ac:dyDescent="0.2">
      <c r="A203" s="277" t="s">
        <v>225</v>
      </c>
      <c r="B203" s="234"/>
      <c r="C203" s="235"/>
      <c r="D203" s="236"/>
      <c r="E203" s="236"/>
      <c r="F203" s="237">
        <v>0</v>
      </c>
      <c r="G203" s="237">
        <v>0</v>
      </c>
      <c r="H203" s="237">
        <v>0</v>
      </c>
      <c r="I203" s="237">
        <v>0</v>
      </c>
      <c r="J203" s="51">
        <f t="shared" si="7"/>
        <v>0</v>
      </c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</row>
    <row r="204" spans="1:27" ht="17" x14ac:dyDescent="0.2">
      <c r="A204" s="277" t="s">
        <v>226</v>
      </c>
      <c r="B204" s="234"/>
      <c r="C204" s="235"/>
      <c r="D204" s="236"/>
      <c r="E204" s="236"/>
      <c r="F204" s="237">
        <v>0</v>
      </c>
      <c r="G204" s="237">
        <v>0</v>
      </c>
      <c r="H204" s="237">
        <v>0</v>
      </c>
      <c r="I204" s="237">
        <v>0</v>
      </c>
      <c r="J204" s="51">
        <f t="shared" si="7"/>
        <v>0</v>
      </c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</row>
    <row r="205" spans="1:27" ht="15.75" customHeight="1" x14ac:dyDescent="0.2">
      <c r="A205" s="277" t="s">
        <v>227</v>
      </c>
      <c r="B205" s="234"/>
      <c r="C205" s="235"/>
      <c r="D205" s="236"/>
      <c r="E205" s="236"/>
      <c r="F205" s="237">
        <v>0</v>
      </c>
      <c r="G205" s="237">
        <v>0</v>
      </c>
      <c r="H205" s="237">
        <v>0</v>
      </c>
      <c r="I205" s="237">
        <v>0</v>
      </c>
      <c r="J205" s="51">
        <f t="shared" si="7"/>
        <v>0</v>
      </c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</row>
    <row r="206" spans="1:27" ht="15.75" customHeight="1" x14ac:dyDescent="0.2">
      <c r="A206" s="277" t="s">
        <v>228</v>
      </c>
      <c r="B206" s="234"/>
      <c r="C206" s="235"/>
      <c r="D206" s="236"/>
      <c r="E206" s="236"/>
      <c r="F206" s="237">
        <v>0</v>
      </c>
      <c r="G206" s="237">
        <v>0</v>
      </c>
      <c r="H206" s="237">
        <v>0</v>
      </c>
      <c r="I206" s="237">
        <v>0</v>
      </c>
      <c r="J206" s="51">
        <f t="shared" si="7"/>
        <v>0</v>
      </c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</row>
    <row r="207" spans="1:27" ht="15.75" customHeight="1" x14ac:dyDescent="0.2">
      <c r="A207" s="277" t="s">
        <v>229</v>
      </c>
      <c r="B207" s="234"/>
      <c r="C207" s="235"/>
      <c r="D207" s="236"/>
      <c r="E207" s="236"/>
      <c r="F207" s="237">
        <v>0</v>
      </c>
      <c r="G207" s="237">
        <v>0</v>
      </c>
      <c r="H207" s="237">
        <v>0</v>
      </c>
      <c r="I207" s="237">
        <v>0</v>
      </c>
      <c r="J207" s="51">
        <f t="shared" si="7"/>
        <v>0</v>
      </c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  <c r="AA207" s="261"/>
    </row>
    <row r="208" spans="1:27" ht="17" x14ac:dyDescent="0.2">
      <c r="A208" s="276" t="s">
        <v>230</v>
      </c>
      <c r="B208" s="230"/>
      <c r="C208" s="231"/>
      <c r="D208" s="232"/>
      <c r="E208" s="232"/>
      <c r="F208" s="233">
        <v>0</v>
      </c>
      <c r="G208" s="233">
        <v>0</v>
      </c>
      <c r="H208" s="233">
        <v>0</v>
      </c>
      <c r="I208" s="233">
        <v>0</v>
      </c>
      <c r="J208" s="44">
        <f t="shared" si="7"/>
        <v>0</v>
      </c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</row>
    <row r="209" spans="1:27" ht="19" customHeight="1" x14ac:dyDescent="0.2">
      <c r="A209" s="277" t="s">
        <v>231</v>
      </c>
      <c r="B209" s="234"/>
      <c r="C209" s="235"/>
      <c r="D209" s="236"/>
      <c r="E209" s="236"/>
      <c r="F209" s="237">
        <v>0</v>
      </c>
      <c r="G209" s="237">
        <v>0</v>
      </c>
      <c r="H209" s="237">
        <v>0</v>
      </c>
      <c r="I209" s="237">
        <v>0</v>
      </c>
      <c r="J209" s="51">
        <f t="shared" si="7"/>
        <v>0</v>
      </c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  <c r="AA209" s="261"/>
    </row>
    <row r="210" spans="1:27" ht="15.75" customHeight="1" x14ac:dyDescent="0.2">
      <c r="A210" s="277" t="s">
        <v>232</v>
      </c>
      <c r="B210" s="234"/>
      <c r="C210" s="235"/>
      <c r="D210" s="236"/>
      <c r="E210" s="236"/>
      <c r="F210" s="237">
        <v>0</v>
      </c>
      <c r="G210" s="237">
        <v>0</v>
      </c>
      <c r="H210" s="237">
        <v>0</v>
      </c>
      <c r="I210" s="237">
        <v>0</v>
      </c>
      <c r="J210" s="51">
        <f t="shared" si="7"/>
        <v>0</v>
      </c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</row>
    <row r="211" spans="1:27" ht="15.75" customHeight="1" x14ac:dyDescent="0.2">
      <c r="A211" s="277" t="s">
        <v>233</v>
      </c>
      <c r="B211" s="234"/>
      <c r="C211" s="235"/>
      <c r="D211" s="236"/>
      <c r="E211" s="236"/>
      <c r="F211" s="237">
        <v>0</v>
      </c>
      <c r="G211" s="237">
        <v>0</v>
      </c>
      <c r="H211" s="237">
        <v>0</v>
      </c>
      <c r="I211" s="237">
        <v>0</v>
      </c>
      <c r="J211" s="51">
        <f t="shared" si="7"/>
        <v>0</v>
      </c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  <c r="AA211" s="261"/>
    </row>
    <row r="212" spans="1:27" ht="15.75" customHeight="1" x14ac:dyDescent="0.2">
      <c r="A212" s="277" t="s">
        <v>234</v>
      </c>
      <c r="B212" s="234"/>
      <c r="C212" s="235"/>
      <c r="D212" s="236"/>
      <c r="E212" s="236"/>
      <c r="F212" s="237">
        <v>0</v>
      </c>
      <c r="G212" s="237">
        <v>0</v>
      </c>
      <c r="H212" s="237">
        <v>0</v>
      </c>
      <c r="I212" s="237">
        <v>0</v>
      </c>
      <c r="J212" s="51">
        <f t="shared" si="7"/>
        <v>0</v>
      </c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  <c r="AA212" s="261"/>
    </row>
    <row r="213" spans="1:27" ht="17" x14ac:dyDescent="0.2">
      <c r="A213" s="277" t="s">
        <v>235</v>
      </c>
      <c r="B213" s="234"/>
      <c r="C213" s="235"/>
      <c r="D213" s="236"/>
      <c r="E213" s="236"/>
      <c r="F213" s="237">
        <v>0</v>
      </c>
      <c r="G213" s="237">
        <v>0</v>
      </c>
      <c r="H213" s="237">
        <v>0</v>
      </c>
      <c r="I213" s="237">
        <v>0</v>
      </c>
      <c r="J213" s="51">
        <f t="shared" si="7"/>
        <v>0</v>
      </c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  <c r="AA213" s="261"/>
    </row>
    <row r="214" spans="1:27" ht="19" customHeight="1" x14ac:dyDescent="0.2">
      <c r="A214" s="276" t="s">
        <v>236</v>
      </c>
      <c r="B214" s="230"/>
      <c r="C214" s="231"/>
      <c r="D214" s="232"/>
      <c r="E214" s="232"/>
      <c r="F214" s="233">
        <v>0</v>
      </c>
      <c r="G214" s="233">
        <v>0</v>
      </c>
      <c r="H214" s="233">
        <v>0</v>
      </c>
      <c r="I214" s="233">
        <v>0</v>
      </c>
      <c r="J214" s="44">
        <f t="shared" si="7"/>
        <v>0</v>
      </c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</row>
    <row r="215" spans="1:27" ht="15.75" customHeight="1" x14ac:dyDescent="0.2">
      <c r="A215" s="277" t="s">
        <v>237</v>
      </c>
      <c r="B215" s="234"/>
      <c r="C215" s="235"/>
      <c r="D215" s="236"/>
      <c r="E215" s="236"/>
      <c r="F215" s="237">
        <v>0</v>
      </c>
      <c r="G215" s="237">
        <v>0</v>
      </c>
      <c r="H215" s="237">
        <v>0</v>
      </c>
      <c r="I215" s="237">
        <v>0</v>
      </c>
      <c r="J215" s="51">
        <f t="shared" si="7"/>
        <v>0</v>
      </c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  <c r="AA215" s="261"/>
    </row>
    <row r="216" spans="1:27" ht="15.75" customHeight="1" x14ac:dyDescent="0.2">
      <c r="A216" s="277" t="s">
        <v>238</v>
      </c>
      <c r="B216" s="234"/>
      <c r="C216" s="235"/>
      <c r="D216" s="236"/>
      <c r="E216" s="236"/>
      <c r="F216" s="237">
        <v>0</v>
      </c>
      <c r="G216" s="237">
        <v>0</v>
      </c>
      <c r="H216" s="237">
        <v>0</v>
      </c>
      <c r="I216" s="237">
        <v>0</v>
      </c>
      <c r="J216" s="51">
        <f t="shared" si="7"/>
        <v>0</v>
      </c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</row>
    <row r="217" spans="1:27" ht="15.75" customHeight="1" x14ac:dyDescent="0.2">
      <c r="A217" s="277" t="s">
        <v>239</v>
      </c>
      <c r="B217" s="234"/>
      <c r="C217" s="235"/>
      <c r="D217" s="236"/>
      <c r="E217" s="236"/>
      <c r="F217" s="237">
        <v>0</v>
      </c>
      <c r="G217" s="237">
        <v>0</v>
      </c>
      <c r="H217" s="237">
        <v>0</v>
      </c>
      <c r="I217" s="237">
        <v>0</v>
      </c>
      <c r="J217" s="51">
        <f t="shared" si="7"/>
        <v>0</v>
      </c>
      <c r="L217" s="261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  <c r="AA217" s="261"/>
    </row>
    <row r="218" spans="1:27" ht="17" x14ac:dyDescent="0.2">
      <c r="A218" s="277" t="s">
        <v>240</v>
      </c>
      <c r="B218" s="234"/>
      <c r="C218" s="235"/>
      <c r="D218" s="236"/>
      <c r="E218" s="236"/>
      <c r="F218" s="237">
        <v>0</v>
      </c>
      <c r="G218" s="237">
        <v>0</v>
      </c>
      <c r="H218" s="237">
        <v>0</v>
      </c>
      <c r="I218" s="237">
        <v>0</v>
      </c>
      <c r="J218" s="51">
        <f t="shared" si="7"/>
        <v>0</v>
      </c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61"/>
      <c r="AA218" s="261"/>
    </row>
    <row r="219" spans="1:27" ht="17" x14ac:dyDescent="0.2">
      <c r="A219" s="277" t="s">
        <v>241</v>
      </c>
      <c r="B219" s="234"/>
      <c r="C219" s="235"/>
      <c r="D219" s="236"/>
      <c r="E219" s="236"/>
      <c r="F219" s="237">
        <v>0</v>
      </c>
      <c r="G219" s="237">
        <v>0</v>
      </c>
      <c r="H219" s="237">
        <v>0</v>
      </c>
      <c r="I219" s="237">
        <v>0</v>
      </c>
      <c r="J219" s="51">
        <f t="shared" si="7"/>
        <v>0</v>
      </c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  <c r="AA219" s="261"/>
    </row>
    <row r="220" spans="1:27" ht="17" x14ac:dyDescent="0.2">
      <c r="A220" s="280" t="s">
        <v>208</v>
      </c>
      <c r="B220" s="272">
        <f>'3. Results Framework'!B24</f>
        <v>0</v>
      </c>
      <c r="C220" s="245"/>
      <c r="D220" s="246"/>
      <c r="E220" s="246"/>
      <c r="F220" s="247">
        <v>0</v>
      </c>
      <c r="G220" s="247">
        <v>0</v>
      </c>
      <c r="H220" s="247">
        <v>0</v>
      </c>
      <c r="I220" s="247">
        <v>0</v>
      </c>
      <c r="J220" s="171">
        <f t="shared" si="7"/>
        <v>0</v>
      </c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</row>
    <row r="221" spans="1:27" ht="15.75" customHeight="1" x14ac:dyDescent="0.2">
      <c r="A221" s="276" t="s">
        <v>224</v>
      </c>
      <c r="B221" s="230"/>
      <c r="C221" s="231"/>
      <c r="D221" s="232"/>
      <c r="E221" s="232"/>
      <c r="F221" s="233">
        <v>0</v>
      </c>
      <c r="G221" s="233">
        <v>0</v>
      </c>
      <c r="H221" s="233">
        <v>0</v>
      </c>
      <c r="I221" s="233">
        <v>0</v>
      </c>
      <c r="J221" s="44">
        <f t="shared" ref="J221:J238" si="8">SUM(F221:I221)</f>
        <v>0</v>
      </c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</row>
    <row r="222" spans="1:27" ht="17" x14ac:dyDescent="0.2">
      <c r="A222" s="277" t="s">
        <v>225</v>
      </c>
      <c r="B222" s="234"/>
      <c r="C222" s="235"/>
      <c r="D222" s="236"/>
      <c r="E222" s="236"/>
      <c r="F222" s="237">
        <v>0</v>
      </c>
      <c r="G222" s="237">
        <v>0</v>
      </c>
      <c r="H222" s="237">
        <v>0</v>
      </c>
      <c r="I222" s="237">
        <v>0</v>
      </c>
      <c r="J222" s="51">
        <f t="shared" si="8"/>
        <v>0</v>
      </c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61"/>
      <c r="AA222" s="261"/>
    </row>
    <row r="223" spans="1:27" ht="17" x14ac:dyDescent="0.2">
      <c r="A223" s="277" t="s">
        <v>226</v>
      </c>
      <c r="B223" s="234"/>
      <c r="C223" s="235"/>
      <c r="D223" s="236"/>
      <c r="E223" s="236"/>
      <c r="F223" s="237">
        <v>0</v>
      </c>
      <c r="G223" s="237">
        <v>0</v>
      </c>
      <c r="H223" s="237">
        <v>0</v>
      </c>
      <c r="I223" s="237">
        <v>0</v>
      </c>
      <c r="J223" s="51">
        <f t="shared" si="8"/>
        <v>0</v>
      </c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61"/>
      <c r="AA223" s="261"/>
    </row>
    <row r="224" spans="1:27" ht="15.75" customHeight="1" x14ac:dyDescent="0.2">
      <c r="A224" s="277" t="s">
        <v>227</v>
      </c>
      <c r="B224" s="234"/>
      <c r="C224" s="235"/>
      <c r="D224" s="236"/>
      <c r="E224" s="236"/>
      <c r="F224" s="237">
        <v>0</v>
      </c>
      <c r="G224" s="237">
        <v>0</v>
      </c>
      <c r="H224" s="237">
        <v>0</v>
      </c>
      <c r="I224" s="237">
        <v>0</v>
      </c>
      <c r="J224" s="51">
        <f t="shared" si="8"/>
        <v>0</v>
      </c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61"/>
      <c r="AA224" s="261"/>
    </row>
    <row r="225" spans="1:27" ht="15.75" customHeight="1" x14ac:dyDescent="0.2">
      <c r="A225" s="277" t="s">
        <v>228</v>
      </c>
      <c r="B225" s="234"/>
      <c r="C225" s="235"/>
      <c r="D225" s="236"/>
      <c r="E225" s="236"/>
      <c r="F225" s="237">
        <v>0</v>
      </c>
      <c r="G225" s="237">
        <v>0</v>
      </c>
      <c r="H225" s="237">
        <v>0</v>
      </c>
      <c r="I225" s="237">
        <v>0</v>
      </c>
      <c r="J225" s="51">
        <f t="shared" si="8"/>
        <v>0</v>
      </c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61"/>
      <c r="AA225" s="261"/>
    </row>
    <row r="226" spans="1:27" ht="15.75" customHeight="1" x14ac:dyDescent="0.2">
      <c r="A226" s="277" t="s">
        <v>229</v>
      </c>
      <c r="B226" s="234"/>
      <c r="C226" s="235"/>
      <c r="D226" s="236"/>
      <c r="E226" s="236"/>
      <c r="F226" s="237">
        <v>0</v>
      </c>
      <c r="G226" s="237">
        <v>0</v>
      </c>
      <c r="H226" s="237">
        <v>0</v>
      </c>
      <c r="I226" s="237">
        <v>0</v>
      </c>
      <c r="J226" s="51">
        <f t="shared" si="8"/>
        <v>0</v>
      </c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  <c r="AA226" s="261"/>
    </row>
    <row r="227" spans="1:27" ht="17" x14ac:dyDescent="0.2">
      <c r="A227" s="276" t="s">
        <v>230</v>
      </c>
      <c r="B227" s="230"/>
      <c r="C227" s="231"/>
      <c r="D227" s="232"/>
      <c r="E227" s="232"/>
      <c r="F227" s="233">
        <v>0</v>
      </c>
      <c r="G227" s="233">
        <v>0</v>
      </c>
      <c r="H227" s="233">
        <v>0</v>
      </c>
      <c r="I227" s="233">
        <v>0</v>
      </c>
      <c r="J227" s="44">
        <f t="shared" si="8"/>
        <v>0</v>
      </c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</row>
    <row r="228" spans="1:27" ht="19" customHeight="1" x14ac:dyDescent="0.2">
      <c r="A228" s="277" t="s">
        <v>231</v>
      </c>
      <c r="B228" s="234"/>
      <c r="C228" s="235"/>
      <c r="D228" s="236"/>
      <c r="E228" s="236"/>
      <c r="F228" s="237">
        <v>0</v>
      </c>
      <c r="G228" s="237">
        <v>0</v>
      </c>
      <c r="H228" s="237">
        <v>0</v>
      </c>
      <c r="I228" s="237">
        <v>0</v>
      </c>
      <c r="J228" s="51">
        <f t="shared" si="8"/>
        <v>0</v>
      </c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  <c r="AA228" s="261"/>
    </row>
    <row r="229" spans="1:27" ht="15.75" customHeight="1" x14ac:dyDescent="0.2">
      <c r="A229" s="277" t="s">
        <v>232</v>
      </c>
      <c r="B229" s="234"/>
      <c r="C229" s="235"/>
      <c r="D229" s="236"/>
      <c r="E229" s="236"/>
      <c r="F229" s="237">
        <v>0</v>
      </c>
      <c r="G229" s="237">
        <v>0</v>
      </c>
      <c r="H229" s="237">
        <v>0</v>
      </c>
      <c r="I229" s="237">
        <v>0</v>
      </c>
      <c r="J229" s="51">
        <f t="shared" si="8"/>
        <v>0</v>
      </c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61"/>
      <c r="AA229" s="261"/>
    </row>
    <row r="230" spans="1:27" ht="15.75" customHeight="1" x14ac:dyDescent="0.2">
      <c r="A230" s="277" t="s">
        <v>233</v>
      </c>
      <c r="B230" s="234"/>
      <c r="C230" s="235"/>
      <c r="D230" s="236"/>
      <c r="E230" s="236"/>
      <c r="F230" s="237">
        <v>0</v>
      </c>
      <c r="G230" s="237">
        <v>0</v>
      </c>
      <c r="H230" s="237">
        <v>0</v>
      </c>
      <c r="I230" s="237">
        <v>0</v>
      </c>
      <c r="J230" s="51">
        <f t="shared" si="8"/>
        <v>0</v>
      </c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61"/>
      <c r="AA230" s="261"/>
    </row>
    <row r="231" spans="1:27" ht="15.75" customHeight="1" x14ac:dyDescent="0.2">
      <c r="A231" s="277" t="s">
        <v>234</v>
      </c>
      <c r="B231" s="234"/>
      <c r="C231" s="235"/>
      <c r="D231" s="236"/>
      <c r="E231" s="236"/>
      <c r="F231" s="237">
        <v>0</v>
      </c>
      <c r="G231" s="237">
        <v>0</v>
      </c>
      <c r="H231" s="237">
        <v>0</v>
      </c>
      <c r="I231" s="237">
        <v>0</v>
      </c>
      <c r="J231" s="51">
        <f t="shared" si="8"/>
        <v>0</v>
      </c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61"/>
      <c r="AA231" s="261"/>
    </row>
    <row r="232" spans="1:27" ht="17" x14ac:dyDescent="0.2">
      <c r="A232" s="277" t="s">
        <v>235</v>
      </c>
      <c r="B232" s="234"/>
      <c r="C232" s="235"/>
      <c r="D232" s="236"/>
      <c r="E232" s="236"/>
      <c r="F232" s="237">
        <v>0</v>
      </c>
      <c r="G232" s="237">
        <v>0</v>
      </c>
      <c r="H232" s="237">
        <v>0</v>
      </c>
      <c r="I232" s="237">
        <v>0</v>
      </c>
      <c r="J232" s="51">
        <f t="shared" si="8"/>
        <v>0</v>
      </c>
      <c r="L232" s="261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</row>
    <row r="233" spans="1:27" ht="19" customHeight="1" x14ac:dyDescent="0.2">
      <c r="A233" s="276" t="s">
        <v>236</v>
      </c>
      <c r="B233" s="230"/>
      <c r="C233" s="231"/>
      <c r="D233" s="232"/>
      <c r="E233" s="232"/>
      <c r="F233" s="233">
        <v>0</v>
      </c>
      <c r="G233" s="233">
        <v>0</v>
      </c>
      <c r="H233" s="233">
        <v>0</v>
      </c>
      <c r="I233" s="233">
        <v>0</v>
      </c>
      <c r="J233" s="44">
        <f t="shared" si="8"/>
        <v>0</v>
      </c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</row>
    <row r="234" spans="1:27" ht="15.75" customHeight="1" x14ac:dyDescent="0.2">
      <c r="A234" s="277" t="s">
        <v>237</v>
      </c>
      <c r="B234" s="234"/>
      <c r="C234" s="235"/>
      <c r="D234" s="236"/>
      <c r="E234" s="236"/>
      <c r="F234" s="237">
        <v>0</v>
      </c>
      <c r="G234" s="237">
        <v>0</v>
      </c>
      <c r="H234" s="237">
        <v>0</v>
      </c>
      <c r="I234" s="237">
        <v>0</v>
      </c>
      <c r="J234" s="51">
        <f t="shared" si="8"/>
        <v>0</v>
      </c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61"/>
      <c r="AA234" s="261"/>
    </row>
    <row r="235" spans="1:27" ht="15.75" customHeight="1" x14ac:dyDescent="0.2">
      <c r="A235" s="277" t="s">
        <v>238</v>
      </c>
      <c r="B235" s="234"/>
      <c r="C235" s="235"/>
      <c r="D235" s="236"/>
      <c r="E235" s="236"/>
      <c r="F235" s="237">
        <v>0</v>
      </c>
      <c r="G235" s="237">
        <v>0</v>
      </c>
      <c r="H235" s="237">
        <v>0</v>
      </c>
      <c r="I235" s="237">
        <v>0</v>
      </c>
      <c r="J235" s="51">
        <f t="shared" si="8"/>
        <v>0</v>
      </c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61"/>
      <c r="AA235" s="261"/>
    </row>
    <row r="236" spans="1:27" ht="15.75" customHeight="1" x14ac:dyDescent="0.2">
      <c r="A236" s="277" t="s">
        <v>239</v>
      </c>
      <c r="B236" s="234"/>
      <c r="C236" s="235"/>
      <c r="D236" s="236"/>
      <c r="E236" s="236"/>
      <c r="F236" s="237">
        <v>0</v>
      </c>
      <c r="G236" s="237">
        <v>0</v>
      </c>
      <c r="H236" s="237">
        <v>0</v>
      </c>
      <c r="I236" s="237">
        <v>0</v>
      </c>
      <c r="J236" s="51">
        <f t="shared" si="8"/>
        <v>0</v>
      </c>
      <c r="L236" s="261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  <c r="AA236" s="261"/>
    </row>
    <row r="237" spans="1:27" ht="17" x14ac:dyDescent="0.2">
      <c r="A237" s="277" t="s">
        <v>240</v>
      </c>
      <c r="B237" s="234"/>
      <c r="C237" s="235"/>
      <c r="D237" s="236"/>
      <c r="E237" s="236"/>
      <c r="F237" s="237">
        <v>0</v>
      </c>
      <c r="G237" s="237">
        <v>0</v>
      </c>
      <c r="H237" s="237">
        <v>0</v>
      </c>
      <c r="I237" s="237">
        <v>0</v>
      </c>
      <c r="J237" s="51">
        <f t="shared" si="8"/>
        <v>0</v>
      </c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61"/>
      <c r="AA237" s="261"/>
    </row>
    <row r="238" spans="1:27" ht="17" x14ac:dyDescent="0.2">
      <c r="A238" s="277" t="s">
        <v>241</v>
      </c>
      <c r="B238" s="234"/>
      <c r="C238" s="235"/>
      <c r="D238" s="236"/>
      <c r="E238" s="236"/>
      <c r="F238" s="237">
        <v>0</v>
      </c>
      <c r="G238" s="237">
        <v>0</v>
      </c>
      <c r="H238" s="237">
        <v>0</v>
      </c>
      <c r="I238" s="237">
        <v>0</v>
      </c>
      <c r="J238" s="51">
        <f t="shared" si="8"/>
        <v>0</v>
      </c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61"/>
      <c r="AA238" s="261"/>
    </row>
    <row r="239" spans="1:27" ht="17" x14ac:dyDescent="0.2">
      <c r="A239" s="5" t="s">
        <v>107</v>
      </c>
      <c r="B239" s="97">
        <f>'3. Results Framework'!C18</f>
        <v>0</v>
      </c>
      <c r="C239" s="242"/>
      <c r="D239" s="243"/>
      <c r="E239" s="243"/>
      <c r="F239" s="244">
        <v>0</v>
      </c>
      <c r="G239" s="244">
        <v>0</v>
      </c>
      <c r="H239" s="244">
        <v>0</v>
      </c>
      <c r="I239" s="244">
        <v>0</v>
      </c>
      <c r="J239" s="40">
        <f t="shared" si="7"/>
        <v>0</v>
      </c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</row>
    <row r="240" spans="1:27" ht="17" x14ac:dyDescent="0.2">
      <c r="A240" s="280" t="s">
        <v>209</v>
      </c>
      <c r="B240" s="272">
        <f>'3. Results Framework'!D20</f>
        <v>0</v>
      </c>
      <c r="C240" s="245"/>
      <c r="D240" s="246"/>
      <c r="E240" s="246"/>
      <c r="F240" s="247">
        <v>0</v>
      </c>
      <c r="G240" s="247">
        <v>0</v>
      </c>
      <c r="H240" s="247">
        <v>0</v>
      </c>
      <c r="I240" s="247">
        <v>0</v>
      </c>
      <c r="J240" s="171">
        <f t="shared" si="7"/>
        <v>0</v>
      </c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</row>
    <row r="241" spans="1:27" ht="15.75" customHeight="1" x14ac:dyDescent="0.2">
      <c r="A241" s="276" t="s">
        <v>224</v>
      </c>
      <c r="B241" s="230"/>
      <c r="C241" s="231"/>
      <c r="D241" s="232"/>
      <c r="E241" s="232"/>
      <c r="F241" s="233">
        <v>0</v>
      </c>
      <c r="G241" s="233">
        <v>0</v>
      </c>
      <c r="H241" s="233">
        <v>0</v>
      </c>
      <c r="I241" s="233">
        <v>0</v>
      </c>
      <c r="J241" s="44">
        <f t="shared" si="7"/>
        <v>0</v>
      </c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</row>
    <row r="242" spans="1:27" ht="17" x14ac:dyDescent="0.2">
      <c r="A242" s="277" t="s">
        <v>225</v>
      </c>
      <c r="B242" s="234"/>
      <c r="C242" s="235"/>
      <c r="D242" s="236"/>
      <c r="E242" s="236"/>
      <c r="F242" s="237">
        <v>0</v>
      </c>
      <c r="G242" s="237">
        <v>0</v>
      </c>
      <c r="H242" s="237">
        <v>0</v>
      </c>
      <c r="I242" s="237">
        <v>0</v>
      </c>
      <c r="J242" s="51">
        <f t="shared" si="7"/>
        <v>0</v>
      </c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61"/>
      <c r="AA242" s="261"/>
    </row>
    <row r="243" spans="1:27" ht="17" x14ac:dyDescent="0.2">
      <c r="A243" s="277" t="s">
        <v>226</v>
      </c>
      <c r="B243" s="234"/>
      <c r="C243" s="235"/>
      <c r="D243" s="236"/>
      <c r="E243" s="236"/>
      <c r="F243" s="237">
        <v>0</v>
      </c>
      <c r="G243" s="237">
        <v>0</v>
      </c>
      <c r="H243" s="237">
        <v>0</v>
      </c>
      <c r="I243" s="237">
        <v>0</v>
      </c>
      <c r="J243" s="51">
        <f t="shared" si="7"/>
        <v>0</v>
      </c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61"/>
      <c r="AA243" s="261"/>
    </row>
    <row r="244" spans="1:27" ht="15.75" customHeight="1" x14ac:dyDescent="0.2">
      <c r="A244" s="277" t="s">
        <v>227</v>
      </c>
      <c r="B244" s="234"/>
      <c r="C244" s="235"/>
      <c r="D244" s="236"/>
      <c r="E244" s="236"/>
      <c r="F244" s="237">
        <v>0</v>
      </c>
      <c r="G244" s="237">
        <v>0</v>
      </c>
      <c r="H244" s="237">
        <v>0</v>
      </c>
      <c r="I244" s="237">
        <v>0</v>
      </c>
      <c r="J244" s="51">
        <f t="shared" si="7"/>
        <v>0</v>
      </c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61"/>
      <c r="AA244" s="261"/>
    </row>
    <row r="245" spans="1:27" ht="15.75" customHeight="1" x14ac:dyDescent="0.2">
      <c r="A245" s="277" t="s">
        <v>228</v>
      </c>
      <c r="B245" s="234"/>
      <c r="C245" s="235"/>
      <c r="D245" s="236"/>
      <c r="E245" s="236"/>
      <c r="F245" s="237">
        <v>0</v>
      </c>
      <c r="G245" s="237">
        <v>0</v>
      </c>
      <c r="H245" s="237">
        <v>0</v>
      </c>
      <c r="I245" s="237">
        <v>0</v>
      </c>
      <c r="J245" s="51">
        <f t="shared" si="7"/>
        <v>0</v>
      </c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  <c r="AA245" s="261"/>
    </row>
    <row r="246" spans="1:27" ht="15.75" customHeight="1" x14ac:dyDescent="0.2">
      <c r="A246" s="277" t="s">
        <v>229</v>
      </c>
      <c r="B246" s="234"/>
      <c r="C246" s="235"/>
      <c r="D246" s="236"/>
      <c r="E246" s="236"/>
      <c r="F246" s="237">
        <v>0</v>
      </c>
      <c r="G246" s="237">
        <v>0</v>
      </c>
      <c r="H246" s="237">
        <v>0</v>
      </c>
      <c r="I246" s="237">
        <v>0</v>
      </c>
      <c r="J246" s="51">
        <f t="shared" si="7"/>
        <v>0</v>
      </c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61"/>
      <c r="AA246" s="261"/>
    </row>
    <row r="247" spans="1:27" ht="17" x14ac:dyDescent="0.2">
      <c r="A247" s="276" t="s">
        <v>230</v>
      </c>
      <c r="B247" s="230"/>
      <c r="C247" s="231"/>
      <c r="D247" s="232"/>
      <c r="E247" s="232"/>
      <c r="F247" s="233">
        <v>0</v>
      </c>
      <c r="G247" s="233">
        <v>0</v>
      </c>
      <c r="H247" s="233">
        <v>0</v>
      </c>
      <c r="I247" s="233">
        <v>0</v>
      </c>
      <c r="J247" s="44">
        <f t="shared" si="7"/>
        <v>0</v>
      </c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</row>
    <row r="248" spans="1:27" ht="19" customHeight="1" x14ac:dyDescent="0.2">
      <c r="A248" s="277" t="s">
        <v>231</v>
      </c>
      <c r="B248" s="234"/>
      <c r="C248" s="235"/>
      <c r="D248" s="236"/>
      <c r="E248" s="236"/>
      <c r="F248" s="237">
        <v>0</v>
      </c>
      <c r="G248" s="237">
        <v>0</v>
      </c>
      <c r="H248" s="237">
        <v>0</v>
      </c>
      <c r="I248" s="237">
        <v>0</v>
      </c>
      <c r="J248" s="51">
        <f t="shared" si="7"/>
        <v>0</v>
      </c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  <c r="AA248" s="261"/>
    </row>
    <row r="249" spans="1:27" ht="15.75" customHeight="1" x14ac:dyDescent="0.2">
      <c r="A249" s="277" t="s">
        <v>232</v>
      </c>
      <c r="B249" s="234"/>
      <c r="C249" s="235"/>
      <c r="D249" s="236"/>
      <c r="E249" s="236"/>
      <c r="F249" s="237">
        <v>0</v>
      </c>
      <c r="G249" s="237">
        <v>0</v>
      </c>
      <c r="H249" s="237">
        <v>0</v>
      </c>
      <c r="I249" s="237">
        <v>0</v>
      </c>
      <c r="J249" s="51">
        <f t="shared" si="7"/>
        <v>0</v>
      </c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61"/>
      <c r="AA249" s="261"/>
    </row>
    <row r="250" spans="1:27" ht="15.75" customHeight="1" x14ac:dyDescent="0.2">
      <c r="A250" s="277" t="s">
        <v>233</v>
      </c>
      <c r="B250" s="234"/>
      <c r="C250" s="235"/>
      <c r="D250" s="236"/>
      <c r="E250" s="236"/>
      <c r="F250" s="237">
        <v>0</v>
      </c>
      <c r="G250" s="237">
        <v>0</v>
      </c>
      <c r="H250" s="237">
        <v>0</v>
      </c>
      <c r="I250" s="237">
        <v>0</v>
      </c>
      <c r="J250" s="51">
        <f t="shared" si="7"/>
        <v>0</v>
      </c>
      <c r="L250" s="261"/>
      <c r="M250" s="261"/>
      <c r="N250" s="261"/>
      <c r="O250" s="261"/>
      <c r="P250" s="261"/>
      <c r="Q250" s="261"/>
      <c r="R250" s="261"/>
      <c r="S250" s="261"/>
      <c r="T250" s="261"/>
      <c r="U250" s="261"/>
      <c r="V250" s="261"/>
      <c r="W250" s="261"/>
      <c r="X250" s="261"/>
      <c r="Y250" s="261"/>
      <c r="Z250" s="261"/>
      <c r="AA250" s="261"/>
    </row>
    <row r="251" spans="1:27" ht="15.75" customHeight="1" x14ac:dyDescent="0.2">
      <c r="A251" s="277" t="s">
        <v>234</v>
      </c>
      <c r="B251" s="234"/>
      <c r="C251" s="235"/>
      <c r="D251" s="236"/>
      <c r="E251" s="236"/>
      <c r="F251" s="237">
        <v>0</v>
      </c>
      <c r="G251" s="237">
        <v>0</v>
      </c>
      <c r="H251" s="237">
        <v>0</v>
      </c>
      <c r="I251" s="237">
        <v>0</v>
      </c>
      <c r="J251" s="51">
        <f t="shared" si="7"/>
        <v>0</v>
      </c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  <c r="AA251" s="261"/>
    </row>
    <row r="252" spans="1:27" ht="17" x14ac:dyDescent="0.2">
      <c r="A252" s="277" t="s">
        <v>235</v>
      </c>
      <c r="B252" s="234"/>
      <c r="C252" s="235"/>
      <c r="D252" s="236"/>
      <c r="E252" s="236"/>
      <c r="F252" s="237">
        <v>0</v>
      </c>
      <c r="G252" s="237">
        <v>0</v>
      </c>
      <c r="H252" s="237">
        <v>0</v>
      </c>
      <c r="I252" s="237">
        <v>0</v>
      </c>
      <c r="J252" s="51">
        <f t="shared" si="7"/>
        <v>0</v>
      </c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61"/>
      <c r="AA252" s="261"/>
    </row>
    <row r="253" spans="1:27" ht="19" customHeight="1" x14ac:dyDescent="0.2">
      <c r="A253" s="276" t="s">
        <v>236</v>
      </c>
      <c r="B253" s="230"/>
      <c r="C253" s="231"/>
      <c r="D253" s="232"/>
      <c r="E253" s="232"/>
      <c r="F253" s="233">
        <v>0</v>
      </c>
      <c r="G253" s="233">
        <v>0</v>
      </c>
      <c r="H253" s="233">
        <v>0</v>
      </c>
      <c r="I253" s="233">
        <v>0</v>
      </c>
      <c r="J253" s="44">
        <f t="shared" si="7"/>
        <v>0</v>
      </c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</row>
    <row r="254" spans="1:27" ht="15.75" customHeight="1" x14ac:dyDescent="0.2">
      <c r="A254" s="277" t="s">
        <v>237</v>
      </c>
      <c r="B254" s="234"/>
      <c r="C254" s="235"/>
      <c r="D254" s="236"/>
      <c r="E254" s="236"/>
      <c r="F254" s="237">
        <v>0</v>
      </c>
      <c r="G254" s="237">
        <v>0</v>
      </c>
      <c r="H254" s="237">
        <v>0</v>
      </c>
      <c r="I254" s="237">
        <v>0</v>
      </c>
      <c r="J254" s="51">
        <f t="shared" si="7"/>
        <v>0</v>
      </c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61"/>
      <c r="AA254" s="261"/>
    </row>
    <row r="255" spans="1:27" ht="15.75" customHeight="1" x14ac:dyDescent="0.2">
      <c r="A255" s="277" t="s">
        <v>238</v>
      </c>
      <c r="B255" s="234"/>
      <c r="C255" s="235"/>
      <c r="D255" s="236"/>
      <c r="E255" s="236"/>
      <c r="F255" s="237">
        <v>0</v>
      </c>
      <c r="G255" s="237">
        <v>0</v>
      </c>
      <c r="H255" s="237">
        <v>0</v>
      </c>
      <c r="I255" s="237">
        <v>0</v>
      </c>
      <c r="J255" s="51">
        <f t="shared" si="7"/>
        <v>0</v>
      </c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61"/>
      <c r="AA255" s="261"/>
    </row>
    <row r="256" spans="1:27" ht="15.75" customHeight="1" x14ac:dyDescent="0.2">
      <c r="A256" s="277" t="s">
        <v>239</v>
      </c>
      <c r="B256" s="234"/>
      <c r="C256" s="235"/>
      <c r="D256" s="236"/>
      <c r="E256" s="236"/>
      <c r="F256" s="237">
        <v>0</v>
      </c>
      <c r="G256" s="237">
        <v>0</v>
      </c>
      <c r="H256" s="237">
        <v>0</v>
      </c>
      <c r="I256" s="237">
        <v>0</v>
      </c>
      <c r="J256" s="51">
        <f t="shared" si="7"/>
        <v>0</v>
      </c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61"/>
      <c r="AA256" s="261"/>
    </row>
    <row r="257" spans="1:27" ht="17" x14ac:dyDescent="0.2">
      <c r="A257" s="277" t="s">
        <v>240</v>
      </c>
      <c r="B257" s="234"/>
      <c r="C257" s="235"/>
      <c r="D257" s="236"/>
      <c r="E257" s="236"/>
      <c r="F257" s="237">
        <v>0</v>
      </c>
      <c r="G257" s="237">
        <v>0</v>
      </c>
      <c r="H257" s="237">
        <v>0</v>
      </c>
      <c r="I257" s="237">
        <v>0</v>
      </c>
      <c r="J257" s="51">
        <f t="shared" si="7"/>
        <v>0</v>
      </c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61"/>
      <c r="AA257" s="261"/>
    </row>
    <row r="258" spans="1:27" ht="17" x14ac:dyDescent="0.2">
      <c r="A258" s="277" t="s">
        <v>241</v>
      </c>
      <c r="B258" s="234"/>
      <c r="C258" s="235"/>
      <c r="D258" s="236"/>
      <c r="E258" s="236"/>
      <c r="F258" s="237">
        <v>0</v>
      </c>
      <c r="G258" s="237">
        <v>0</v>
      </c>
      <c r="H258" s="237">
        <v>0</v>
      </c>
      <c r="I258" s="237">
        <v>0</v>
      </c>
      <c r="J258" s="51">
        <f t="shared" si="7"/>
        <v>0</v>
      </c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61"/>
      <c r="AA258" s="261"/>
    </row>
    <row r="259" spans="1:27" ht="17" x14ac:dyDescent="0.2">
      <c r="A259" s="280" t="s">
        <v>210</v>
      </c>
      <c r="B259" s="272">
        <f>'3. Results Framework'!D22</f>
        <v>0</v>
      </c>
      <c r="C259" s="245"/>
      <c r="D259" s="246"/>
      <c r="E259" s="246"/>
      <c r="F259" s="247">
        <v>0</v>
      </c>
      <c r="G259" s="247">
        <v>0</v>
      </c>
      <c r="H259" s="247">
        <v>0</v>
      </c>
      <c r="I259" s="247">
        <v>0</v>
      </c>
      <c r="J259" s="171">
        <f t="shared" si="7"/>
        <v>0</v>
      </c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</row>
    <row r="260" spans="1:27" ht="15.75" customHeight="1" x14ac:dyDescent="0.2">
      <c r="A260" s="276" t="s">
        <v>224</v>
      </c>
      <c r="B260" s="230"/>
      <c r="C260" s="231"/>
      <c r="D260" s="232"/>
      <c r="E260" s="232"/>
      <c r="F260" s="233">
        <v>0</v>
      </c>
      <c r="G260" s="233">
        <v>0</v>
      </c>
      <c r="H260" s="233">
        <v>0</v>
      </c>
      <c r="I260" s="233">
        <v>0</v>
      </c>
      <c r="J260" s="44">
        <f t="shared" ref="J260:J277" si="9">SUM(F260:I260)</f>
        <v>0</v>
      </c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</row>
    <row r="261" spans="1:27" ht="17" x14ac:dyDescent="0.2">
      <c r="A261" s="277" t="s">
        <v>225</v>
      </c>
      <c r="B261" s="234"/>
      <c r="C261" s="235"/>
      <c r="D261" s="236"/>
      <c r="E261" s="236"/>
      <c r="F261" s="237">
        <v>0</v>
      </c>
      <c r="G261" s="237">
        <v>0</v>
      </c>
      <c r="H261" s="237">
        <v>0</v>
      </c>
      <c r="I261" s="237">
        <v>0</v>
      </c>
      <c r="J261" s="51">
        <f t="shared" si="9"/>
        <v>0</v>
      </c>
      <c r="L261" s="261"/>
      <c r="M261" s="261"/>
      <c r="N261" s="261"/>
      <c r="O261" s="261"/>
      <c r="P261" s="261"/>
      <c r="Q261" s="261"/>
      <c r="R261" s="261"/>
      <c r="S261" s="261"/>
      <c r="T261" s="261"/>
      <c r="U261" s="261"/>
      <c r="V261" s="261"/>
      <c r="W261" s="261"/>
      <c r="X261" s="261"/>
      <c r="Y261" s="261"/>
      <c r="Z261" s="261"/>
      <c r="AA261" s="261"/>
    </row>
    <row r="262" spans="1:27" ht="17" x14ac:dyDescent="0.2">
      <c r="A262" s="277" t="s">
        <v>226</v>
      </c>
      <c r="B262" s="234"/>
      <c r="C262" s="235"/>
      <c r="D262" s="236"/>
      <c r="E262" s="236"/>
      <c r="F262" s="237">
        <v>0</v>
      </c>
      <c r="G262" s="237">
        <v>0</v>
      </c>
      <c r="H262" s="237">
        <v>0</v>
      </c>
      <c r="I262" s="237">
        <v>0</v>
      </c>
      <c r="J262" s="51">
        <f t="shared" si="9"/>
        <v>0</v>
      </c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61"/>
      <c r="AA262" s="261"/>
    </row>
    <row r="263" spans="1:27" ht="15.75" customHeight="1" x14ac:dyDescent="0.2">
      <c r="A263" s="277" t="s">
        <v>227</v>
      </c>
      <c r="B263" s="234"/>
      <c r="C263" s="235"/>
      <c r="D263" s="236"/>
      <c r="E263" s="236"/>
      <c r="F263" s="237">
        <v>0</v>
      </c>
      <c r="G263" s="237">
        <v>0</v>
      </c>
      <c r="H263" s="237">
        <v>0</v>
      </c>
      <c r="I263" s="237">
        <v>0</v>
      </c>
      <c r="J263" s="51">
        <f t="shared" si="9"/>
        <v>0</v>
      </c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61"/>
      <c r="AA263" s="261"/>
    </row>
    <row r="264" spans="1:27" ht="15.75" customHeight="1" x14ac:dyDescent="0.2">
      <c r="A264" s="277" t="s">
        <v>228</v>
      </c>
      <c r="B264" s="234"/>
      <c r="C264" s="235"/>
      <c r="D264" s="236"/>
      <c r="E264" s="236"/>
      <c r="F264" s="237">
        <v>0</v>
      </c>
      <c r="G264" s="237">
        <v>0</v>
      </c>
      <c r="H264" s="237">
        <v>0</v>
      </c>
      <c r="I264" s="237">
        <v>0</v>
      </c>
      <c r="J264" s="51">
        <f t="shared" si="9"/>
        <v>0</v>
      </c>
      <c r="L264" s="261"/>
      <c r="M264" s="261"/>
      <c r="N264" s="261"/>
      <c r="O264" s="261"/>
      <c r="P264" s="261"/>
      <c r="Q264" s="261"/>
      <c r="R264" s="261"/>
      <c r="S264" s="261"/>
      <c r="T264" s="261"/>
      <c r="U264" s="261"/>
      <c r="V264" s="261"/>
      <c r="W264" s="261"/>
      <c r="X264" s="261"/>
      <c r="Y264" s="261"/>
      <c r="Z264" s="261"/>
      <c r="AA264" s="261"/>
    </row>
    <row r="265" spans="1:27" ht="15.75" customHeight="1" x14ac:dyDescent="0.2">
      <c r="A265" s="277" t="s">
        <v>229</v>
      </c>
      <c r="B265" s="234"/>
      <c r="C265" s="235"/>
      <c r="D265" s="236"/>
      <c r="E265" s="236"/>
      <c r="F265" s="237">
        <v>0</v>
      </c>
      <c r="G265" s="237">
        <v>0</v>
      </c>
      <c r="H265" s="237">
        <v>0</v>
      </c>
      <c r="I265" s="237">
        <v>0</v>
      </c>
      <c r="J265" s="51">
        <f t="shared" si="9"/>
        <v>0</v>
      </c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  <c r="AA265" s="261"/>
    </row>
    <row r="266" spans="1:27" ht="17" x14ac:dyDescent="0.2">
      <c r="A266" s="276" t="s">
        <v>230</v>
      </c>
      <c r="B266" s="230"/>
      <c r="C266" s="231"/>
      <c r="D266" s="232"/>
      <c r="E266" s="232"/>
      <c r="F266" s="233">
        <v>0</v>
      </c>
      <c r="G266" s="233">
        <v>0</v>
      </c>
      <c r="H266" s="233">
        <v>0</v>
      </c>
      <c r="I266" s="233">
        <v>0</v>
      </c>
      <c r="J266" s="44">
        <f t="shared" si="9"/>
        <v>0</v>
      </c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</row>
    <row r="267" spans="1:27" ht="19" customHeight="1" x14ac:dyDescent="0.2">
      <c r="A267" s="277" t="s">
        <v>231</v>
      </c>
      <c r="B267" s="234"/>
      <c r="C267" s="235"/>
      <c r="D267" s="236"/>
      <c r="E267" s="236"/>
      <c r="F267" s="237">
        <v>0</v>
      </c>
      <c r="G267" s="237">
        <v>0</v>
      </c>
      <c r="H267" s="237">
        <v>0</v>
      </c>
      <c r="I267" s="237">
        <v>0</v>
      </c>
      <c r="J267" s="51">
        <f t="shared" si="9"/>
        <v>0</v>
      </c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61"/>
      <c r="AA267" s="261"/>
    </row>
    <row r="268" spans="1:27" ht="15.75" customHeight="1" x14ac:dyDescent="0.2">
      <c r="A268" s="277" t="s">
        <v>232</v>
      </c>
      <c r="B268" s="234"/>
      <c r="C268" s="235"/>
      <c r="D268" s="236"/>
      <c r="E268" s="236"/>
      <c r="F268" s="237">
        <v>0</v>
      </c>
      <c r="G268" s="237">
        <v>0</v>
      </c>
      <c r="H268" s="237">
        <v>0</v>
      </c>
      <c r="I268" s="237">
        <v>0</v>
      </c>
      <c r="J268" s="51">
        <f t="shared" si="9"/>
        <v>0</v>
      </c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61"/>
      <c r="AA268" s="261"/>
    </row>
    <row r="269" spans="1:27" ht="15.75" customHeight="1" x14ac:dyDescent="0.2">
      <c r="A269" s="277" t="s">
        <v>233</v>
      </c>
      <c r="B269" s="234"/>
      <c r="C269" s="235"/>
      <c r="D269" s="236"/>
      <c r="E269" s="236"/>
      <c r="F269" s="237">
        <v>0</v>
      </c>
      <c r="G269" s="237">
        <v>0</v>
      </c>
      <c r="H269" s="237">
        <v>0</v>
      </c>
      <c r="I269" s="237">
        <v>0</v>
      </c>
      <c r="J269" s="51">
        <f t="shared" si="9"/>
        <v>0</v>
      </c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  <c r="AA269" s="261"/>
    </row>
    <row r="270" spans="1:27" ht="15.75" customHeight="1" x14ac:dyDescent="0.2">
      <c r="A270" s="277" t="s">
        <v>234</v>
      </c>
      <c r="B270" s="234"/>
      <c r="C270" s="235"/>
      <c r="D270" s="236"/>
      <c r="E270" s="236"/>
      <c r="F270" s="237">
        <v>0</v>
      </c>
      <c r="G270" s="237">
        <v>0</v>
      </c>
      <c r="H270" s="237">
        <v>0</v>
      </c>
      <c r="I270" s="237">
        <v>0</v>
      </c>
      <c r="J270" s="51">
        <f t="shared" si="9"/>
        <v>0</v>
      </c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61"/>
      <c r="AA270" s="261"/>
    </row>
    <row r="271" spans="1:27" ht="17" x14ac:dyDescent="0.2">
      <c r="A271" s="277" t="s">
        <v>235</v>
      </c>
      <c r="B271" s="234"/>
      <c r="C271" s="235"/>
      <c r="D271" s="236"/>
      <c r="E271" s="236"/>
      <c r="F271" s="237">
        <v>0</v>
      </c>
      <c r="G271" s="237">
        <v>0</v>
      </c>
      <c r="H271" s="237">
        <v>0</v>
      </c>
      <c r="I271" s="237">
        <v>0</v>
      </c>
      <c r="J271" s="51">
        <f t="shared" si="9"/>
        <v>0</v>
      </c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61"/>
      <c r="AA271" s="261"/>
    </row>
    <row r="272" spans="1:27" ht="19" customHeight="1" x14ac:dyDescent="0.2">
      <c r="A272" s="276" t="s">
        <v>236</v>
      </c>
      <c r="B272" s="230"/>
      <c r="C272" s="231"/>
      <c r="D272" s="232"/>
      <c r="E272" s="232"/>
      <c r="F272" s="233">
        <v>0</v>
      </c>
      <c r="G272" s="233">
        <v>0</v>
      </c>
      <c r="H272" s="233">
        <v>0</v>
      </c>
      <c r="I272" s="233">
        <v>0</v>
      </c>
      <c r="J272" s="44">
        <f t="shared" si="9"/>
        <v>0</v>
      </c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</row>
    <row r="273" spans="1:27" ht="15.75" customHeight="1" x14ac:dyDescent="0.2">
      <c r="A273" s="277" t="s">
        <v>237</v>
      </c>
      <c r="B273" s="234"/>
      <c r="C273" s="235"/>
      <c r="D273" s="236"/>
      <c r="E273" s="236"/>
      <c r="F273" s="237">
        <v>0</v>
      </c>
      <c r="G273" s="237">
        <v>0</v>
      </c>
      <c r="H273" s="237">
        <v>0</v>
      </c>
      <c r="I273" s="237">
        <v>0</v>
      </c>
      <c r="J273" s="51">
        <f t="shared" si="9"/>
        <v>0</v>
      </c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61"/>
      <c r="AA273" s="261"/>
    </row>
    <row r="274" spans="1:27" ht="15.75" customHeight="1" x14ac:dyDescent="0.2">
      <c r="A274" s="277" t="s">
        <v>238</v>
      </c>
      <c r="B274" s="234"/>
      <c r="C274" s="235"/>
      <c r="D274" s="236"/>
      <c r="E274" s="236"/>
      <c r="F274" s="237">
        <v>0</v>
      </c>
      <c r="G274" s="237">
        <v>0</v>
      </c>
      <c r="H274" s="237">
        <v>0</v>
      </c>
      <c r="I274" s="237">
        <v>0</v>
      </c>
      <c r="J274" s="51">
        <f t="shared" si="9"/>
        <v>0</v>
      </c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61"/>
      <c r="AA274" s="261"/>
    </row>
    <row r="275" spans="1:27" ht="15.75" customHeight="1" x14ac:dyDescent="0.2">
      <c r="A275" s="277" t="s">
        <v>239</v>
      </c>
      <c r="B275" s="234"/>
      <c r="C275" s="235"/>
      <c r="D275" s="236"/>
      <c r="E275" s="236"/>
      <c r="F275" s="237">
        <v>0</v>
      </c>
      <c r="G275" s="237">
        <v>0</v>
      </c>
      <c r="H275" s="237">
        <v>0</v>
      </c>
      <c r="I275" s="237">
        <v>0</v>
      </c>
      <c r="J275" s="51">
        <f t="shared" si="9"/>
        <v>0</v>
      </c>
      <c r="L275" s="261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  <c r="AA275" s="261"/>
    </row>
    <row r="276" spans="1:27" ht="17" x14ac:dyDescent="0.2">
      <c r="A276" s="277" t="s">
        <v>240</v>
      </c>
      <c r="B276" s="234"/>
      <c r="C276" s="235"/>
      <c r="D276" s="236"/>
      <c r="E276" s="236"/>
      <c r="F276" s="237">
        <v>0</v>
      </c>
      <c r="G276" s="237">
        <v>0</v>
      </c>
      <c r="H276" s="237">
        <v>0</v>
      </c>
      <c r="I276" s="237">
        <v>0</v>
      </c>
      <c r="J276" s="51">
        <f t="shared" si="9"/>
        <v>0</v>
      </c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  <c r="AA276" s="261"/>
    </row>
    <row r="277" spans="1:27" ht="17" x14ac:dyDescent="0.2">
      <c r="A277" s="277" t="s">
        <v>241</v>
      </c>
      <c r="B277" s="234"/>
      <c r="C277" s="235"/>
      <c r="D277" s="236"/>
      <c r="E277" s="236"/>
      <c r="F277" s="237">
        <v>0</v>
      </c>
      <c r="G277" s="237">
        <v>0</v>
      </c>
      <c r="H277" s="237">
        <v>0</v>
      </c>
      <c r="I277" s="237">
        <v>0</v>
      </c>
      <c r="J277" s="51">
        <f t="shared" si="9"/>
        <v>0</v>
      </c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  <c r="AA277" s="261"/>
    </row>
    <row r="278" spans="1:27" ht="17" x14ac:dyDescent="0.2">
      <c r="A278" s="280" t="s">
        <v>211</v>
      </c>
      <c r="B278" s="272">
        <f>'3. Results Framework'!D24</f>
        <v>0</v>
      </c>
      <c r="C278" s="245"/>
      <c r="D278" s="246"/>
      <c r="E278" s="246"/>
      <c r="F278" s="247">
        <v>0</v>
      </c>
      <c r="G278" s="247">
        <v>0</v>
      </c>
      <c r="H278" s="247">
        <v>0</v>
      </c>
      <c r="I278" s="247">
        <v>0</v>
      </c>
      <c r="J278" s="171">
        <f t="shared" si="7"/>
        <v>0</v>
      </c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</row>
    <row r="279" spans="1:27" ht="15.75" customHeight="1" x14ac:dyDescent="0.2">
      <c r="A279" s="276" t="s">
        <v>224</v>
      </c>
      <c r="B279" s="230"/>
      <c r="C279" s="231"/>
      <c r="D279" s="232"/>
      <c r="E279" s="232"/>
      <c r="F279" s="233">
        <v>0</v>
      </c>
      <c r="G279" s="233">
        <v>0</v>
      </c>
      <c r="H279" s="233">
        <v>0</v>
      </c>
      <c r="I279" s="233">
        <v>0</v>
      </c>
      <c r="J279" s="44">
        <f t="shared" si="7"/>
        <v>0</v>
      </c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</row>
    <row r="280" spans="1:27" ht="17" x14ac:dyDescent="0.2">
      <c r="A280" s="277" t="s">
        <v>225</v>
      </c>
      <c r="B280" s="234"/>
      <c r="C280" s="235"/>
      <c r="D280" s="236"/>
      <c r="E280" s="236"/>
      <c r="F280" s="237">
        <v>0</v>
      </c>
      <c r="G280" s="237">
        <v>0</v>
      </c>
      <c r="H280" s="237">
        <v>0</v>
      </c>
      <c r="I280" s="237">
        <v>0</v>
      </c>
      <c r="J280" s="51">
        <f t="shared" si="7"/>
        <v>0</v>
      </c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</row>
    <row r="281" spans="1:27" ht="17" x14ac:dyDescent="0.2">
      <c r="A281" s="277" t="s">
        <v>226</v>
      </c>
      <c r="B281" s="234"/>
      <c r="C281" s="235"/>
      <c r="D281" s="236"/>
      <c r="E281" s="236"/>
      <c r="F281" s="237">
        <v>0</v>
      </c>
      <c r="G281" s="237">
        <v>0</v>
      </c>
      <c r="H281" s="237">
        <v>0</v>
      </c>
      <c r="I281" s="237">
        <v>0</v>
      </c>
      <c r="J281" s="51">
        <f t="shared" si="7"/>
        <v>0</v>
      </c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  <c r="AA281" s="261"/>
    </row>
    <row r="282" spans="1:27" ht="15.75" customHeight="1" x14ac:dyDescent="0.2">
      <c r="A282" s="277" t="s">
        <v>227</v>
      </c>
      <c r="B282" s="234"/>
      <c r="C282" s="235"/>
      <c r="D282" s="236"/>
      <c r="E282" s="236"/>
      <c r="F282" s="237">
        <v>0</v>
      </c>
      <c r="G282" s="237">
        <v>0</v>
      </c>
      <c r="H282" s="237">
        <v>0</v>
      </c>
      <c r="I282" s="237">
        <v>0</v>
      </c>
      <c r="J282" s="51">
        <f t="shared" si="7"/>
        <v>0</v>
      </c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  <c r="AA282" s="261"/>
    </row>
    <row r="283" spans="1:27" ht="15.75" customHeight="1" x14ac:dyDescent="0.2">
      <c r="A283" s="277" t="s">
        <v>228</v>
      </c>
      <c r="B283" s="234"/>
      <c r="C283" s="235"/>
      <c r="D283" s="236"/>
      <c r="E283" s="236"/>
      <c r="F283" s="237">
        <v>0</v>
      </c>
      <c r="G283" s="237">
        <v>0</v>
      </c>
      <c r="H283" s="237">
        <v>0</v>
      </c>
      <c r="I283" s="237">
        <v>0</v>
      </c>
      <c r="J283" s="51">
        <f t="shared" si="7"/>
        <v>0</v>
      </c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</row>
    <row r="284" spans="1:27" ht="15.75" customHeight="1" x14ac:dyDescent="0.2">
      <c r="A284" s="277" t="s">
        <v>229</v>
      </c>
      <c r="B284" s="234"/>
      <c r="C284" s="235"/>
      <c r="D284" s="236"/>
      <c r="E284" s="236"/>
      <c r="F284" s="237">
        <v>0</v>
      </c>
      <c r="G284" s="237">
        <v>0</v>
      </c>
      <c r="H284" s="237">
        <v>0</v>
      </c>
      <c r="I284" s="237">
        <v>0</v>
      </c>
      <c r="J284" s="51">
        <f t="shared" si="7"/>
        <v>0</v>
      </c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</row>
    <row r="285" spans="1:27" ht="17" x14ac:dyDescent="0.2">
      <c r="A285" s="276" t="s">
        <v>230</v>
      </c>
      <c r="B285" s="230"/>
      <c r="C285" s="231"/>
      <c r="D285" s="232"/>
      <c r="E285" s="232"/>
      <c r="F285" s="233">
        <v>0</v>
      </c>
      <c r="G285" s="233">
        <v>0</v>
      </c>
      <c r="H285" s="233">
        <v>0</v>
      </c>
      <c r="I285" s="233">
        <v>0</v>
      </c>
      <c r="J285" s="44">
        <f t="shared" si="7"/>
        <v>0</v>
      </c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</row>
    <row r="286" spans="1:27" ht="19" customHeight="1" x14ac:dyDescent="0.2">
      <c r="A286" s="277" t="s">
        <v>231</v>
      </c>
      <c r="B286" s="234"/>
      <c r="C286" s="235"/>
      <c r="D286" s="236"/>
      <c r="E286" s="236"/>
      <c r="F286" s="237">
        <v>0</v>
      </c>
      <c r="G286" s="237">
        <v>0</v>
      </c>
      <c r="H286" s="237">
        <v>0</v>
      </c>
      <c r="I286" s="237">
        <v>0</v>
      </c>
      <c r="J286" s="51">
        <f t="shared" si="7"/>
        <v>0</v>
      </c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</row>
    <row r="287" spans="1:27" ht="15.75" customHeight="1" x14ac:dyDescent="0.2">
      <c r="A287" s="277" t="s">
        <v>232</v>
      </c>
      <c r="B287" s="234"/>
      <c r="C287" s="235"/>
      <c r="D287" s="236"/>
      <c r="E287" s="236"/>
      <c r="F287" s="237">
        <v>0</v>
      </c>
      <c r="G287" s="237">
        <v>0</v>
      </c>
      <c r="H287" s="237">
        <v>0</v>
      </c>
      <c r="I287" s="237">
        <v>0</v>
      </c>
      <c r="J287" s="51">
        <f t="shared" si="7"/>
        <v>0</v>
      </c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</row>
    <row r="288" spans="1:27" ht="15.75" customHeight="1" x14ac:dyDescent="0.2">
      <c r="A288" s="277" t="s">
        <v>233</v>
      </c>
      <c r="B288" s="234"/>
      <c r="C288" s="235"/>
      <c r="D288" s="236"/>
      <c r="E288" s="236"/>
      <c r="F288" s="237">
        <v>0</v>
      </c>
      <c r="G288" s="237">
        <v>0</v>
      </c>
      <c r="H288" s="237">
        <v>0</v>
      </c>
      <c r="I288" s="237">
        <v>0</v>
      </c>
      <c r="J288" s="51">
        <f t="shared" si="7"/>
        <v>0</v>
      </c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</row>
    <row r="289" spans="1:27" ht="15.75" customHeight="1" x14ac:dyDescent="0.2">
      <c r="A289" s="277" t="s">
        <v>234</v>
      </c>
      <c r="B289" s="234"/>
      <c r="C289" s="235"/>
      <c r="D289" s="236"/>
      <c r="E289" s="236"/>
      <c r="F289" s="237">
        <v>0</v>
      </c>
      <c r="G289" s="237">
        <v>0</v>
      </c>
      <c r="H289" s="237">
        <v>0</v>
      </c>
      <c r="I289" s="237">
        <v>0</v>
      </c>
      <c r="J289" s="51">
        <f t="shared" si="7"/>
        <v>0</v>
      </c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</row>
    <row r="290" spans="1:27" ht="17" x14ac:dyDescent="0.2">
      <c r="A290" s="277" t="s">
        <v>235</v>
      </c>
      <c r="B290" s="234"/>
      <c r="C290" s="235"/>
      <c r="D290" s="236"/>
      <c r="E290" s="236"/>
      <c r="F290" s="237">
        <v>0</v>
      </c>
      <c r="G290" s="237">
        <v>0</v>
      </c>
      <c r="H290" s="237">
        <v>0</v>
      </c>
      <c r="I290" s="237">
        <v>0</v>
      </c>
      <c r="J290" s="51">
        <f t="shared" si="7"/>
        <v>0</v>
      </c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</row>
    <row r="291" spans="1:27" ht="19" customHeight="1" x14ac:dyDescent="0.2">
      <c r="A291" s="276" t="s">
        <v>236</v>
      </c>
      <c r="B291" s="230"/>
      <c r="C291" s="231"/>
      <c r="D291" s="232"/>
      <c r="E291" s="232"/>
      <c r="F291" s="233">
        <v>0</v>
      </c>
      <c r="G291" s="233">
        <v>0</v>
      </c>
      <c r="H291" s="233">
        <v>0</v>
      </c>
      <c r="I291" s="233">
        <v>0</v>
      </c>
      <c r="J291" s="44">
        <f t="shared" si="7"/>
        <v>0</v>
      </c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</row>
    <row r="292" spans="1:27" ht="15.75" customHeight="1" x14ac:dyDescent="0.2">
      <c r="A292" s="277" t="s">
        <v>237</v>
      </c>
      <c r="B292" s="234"/>
      <c r="C292" s="235"/>
      <c r="D292" s="236"/>
      <c r="E292" s="236"/>
      <c r="F292" s="237">
        <v>0</v>
      </c>
      <c r="G292" s="237">
        <v>0</v>
      </c>
      <c r="H292" s="237">
        <v>0</v>
      </c>
      <c r="I292" s="237">
        <v>0</v>
      </c>
      <c r="J292" s="51">
        <f t="shared" si="7"/>
        <v>0</v>
      </c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</row>
    <row r="293" spans="1:27" ht="15.75" customHeight="1" x14ac:dyDescent="0.2">
      <c r="A293" s="277" t="s">
        <v>238</v>
      </c>
      <c r="B293" s="234"/>
      <c r="C293" s="235"/>
      <c r="D293" s="236"/>
      <c r="E293" s="236"/>
      <c r="F293" s="237">
        <v>0</v>
      </c>
      <c r="G293" s="237">
        <v>0</v>
      </c>
      <c r="H293" s="237">
        <v>0</v>
      </c>
      <c r="I293" s="237">
        <v>0</v>
      </c>
      <c r="J293" s="51">
        <f t="shared" si="7"/>
        <v>0</v>
      </c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</row>
    <row r="294" spans="1:27" ht="15.75" customHeight="1" x14ac:dyDescent="0.2">
      <c r="A294" s="277" t="s">
        <v>239</v>
      </c>
      <c r="B294" s="234"/>
      <c r="C294" s="235"/>
      <c r="D294" s="236"/>
      <c r="E294" s="236"/>
      <c r="F294" s="237">
        <v>0</v>
      </c>
      <c r="G294" s="237">
        <v>0</v>
      </c>
      <c r="H294" s="237">
        <v>0</v>
      </c>
      <c r="I294" s="237">
        <v>0</v>
      </c>
      <c r="J294" s="51">
        <f t="shared" si="7"/>
        <v>0</v>
      </c>
      <c r="L294" s="261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  <c r="AA294" s="261"/>
    </row>
    <row r="295" spans="1:27" ht="17" x14ac:dyDescent="0.2">
      <c r="A295" s="277" t="s">
        <v>240</v>
      </c>
      <c r="B295" s="234"/>
      <c r="C295" s="235"/>
      <c r="D295" s="236"/>
      <c r="E295" s="236"/>
      <c r="F295" s="237">
        <v>0</v>
      </c>
      <c r="G295" s="237">
        <v>0</v>
      </c>
      <c r="H295" s="237">
        <v>0</v>
      </c>
      <c r="I295" s="237">
        <v>0</v>
      </c>
      <c r="J295" s="51">
        <f t="shared" si="7"/>
        <v>0</v>
      </c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  <c r="AA295" s="261"/>
    </row>
    <row r="296" spans="1:27" ht="17" x14ac:dyDescent="0.2">
      <c r="A296" s="277" t="s">
        <v>241</v>
      </c>
      <c r="B296" s="234"/>
      <c r="C296" s="235"/>
      <c r="D296" s="236"/>
      <c r="E296" s="236"/>
      <c r="F296" s="237">
        <v>0</v>
      </c>
      <c r="G296" s="237">
        <v>0</v>
      </c>
      <c r="H296" s="237">
        <v>0</v>
      </c>
      <c r="I296" s="237">
        <v>0</v>
      </c>
      <c r="J296" s="51">
        <f t="shared" si="7"/>
        <v>0</v>
      </c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  <c r="AA296" s="261"/>
    </row>
    <row r="297" spans="1:27" ht="17" x14ac:dyDescent="0.2">
      <c r="A297" s="5" t="s">
        <v>108</v>
      </c>
      <c r="B297" s="97">
        <f>'3. Results Framework'!E18</f>
        <v>0</v>
      </c>
      <c r="C297" s="242"/>
      <c r="D297" s="243"/>
      <c r="E297" s="243"/>
      <c r="F297" s="244">
        <v>0</v>
      </c>
      <c r="G297" s="244">
        <v>0</v>
      </c>
      <c r="H297" s="244">
        <v>0</v>
      </c>
      <c r="I297" s="244">
        <v>0</v>
      </c>
      <c r="J297" s="40">
        <f t="shared" si="7"/>
        <v>0</v>
      </c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  <c r="V297" s="264"/>
      <c r="W297" s="264"/>
      <c r="X297" s="264"/>
      <c r="Y297" s="264"/>
      <c r="Z297" s="264"/>
      <c r="AA297" s="264"/>
    </row>
    <row r="298" spans="1:27" ht="17" x14ac:dyDescent="0.2">
      <c r="A298" s="280" t="s">
        <v>212</v>
      </c>
      <c r="B298" s="272">
        <f>'3. Results Framework'!F20</f>
        <v>0</v>
      </c>
      <c r="C298" s="245"/>
      <c r="D298" s="246"/>
      <c r="E298" s="246"/>
      <c r="F298" s="247">
        <v>0</v>
      </c>
      <c r="G298" s="247">
        <v>0</v>
      </c>
      <c r="H298" s="247">
        <v>0</v>
      </c>
      <c r="I298" s="247">
        <v>0</v>
      </c>
      <c r="J298" s="171">
        <f t="shared" si="7"/>
        <v>0</v>
      </c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</row>
    <row r="299" spans="1:27" ht="15.75" customHeight="1" x14ac:dyDescent="0.2">
      <c r="A299" s="276" t="s">
        <v>224</v>
      </c>
      <c r="B299" s="230"/>
      <c r="C299" s="231"/>
      <c r="D299" s="232"/>
      <c r="E299" s="232"/>
      <c r="F299" s="233">
        <v>0</v>
      </c>
      <c r="G299" s="233">
        <v>0</v>
      </c>
      <c r="H299" s="233">
        <v>0</v>
      </c>
      <c r="I299" s="233">
        <v>0</v>
      </c>
      <c r="J299" s="44">
        <f t="shared" ref="J299:J316" si="10">SUM(F299:I299)</f>
        <v>0</v>
      </c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</row>
    <row r="300" spans="1:27" ht="17" x14ac:dyDescent="0.2">
      <c r="A300" s="277" t="s">
        <v>225</v>
      </c>
      <c r="B300" s="234"/>
      <c r="C300" s="235"/>
      <c r="D300" s="236"/>
      <c r="E300" s="236"/>
      <c r="F300" s="237">
        <v>0</v>
      </c>
      <c r="G300" s="237">
        <v>0</v>
      </c>
      <c r="H300" s="237">
        <v>0</v>
      </c>
      <c r="I300" s="237">
        <v>0</v>
      </c>
      <c r="J300" s="51">
        <f t="shared" si="10"/>
        <v>0</v>
      </c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  <c r="AA300" s="261"/>
    </row>
    <row r="301" spans="1:27" ht="17" x14ac:dyDescent="0.2">
      <c r="A301" s="277" t="s">
        <v>226</v>
      </c>
      <c r="B301" s="234"/>
      <c r="C301" s="235"/>
      <c r="D301" s="236"/>
      <c r="E301" s="236"/>
      <c r="F301" s="237">
        <v>0</v>
      </c>
      <c r="G301" s="237">
        <v>0</v>
      </c>
      <c r="H301" s="237">
        <v>0</v>
      </c>
      <c r="I301" s="237">
        <v>0</v>
      </c>
      <c r="J301" s="51">
        <f t="shared" si="10"/>
        <v>0</v>
      </c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  <c r="AA301" s="261"/>
    </row>
    <row r="302" spans="1:27" ht="15.75" customHeight="1" x14ac:dyDescent="0.2">
      <c r="A302" s="277" t="s">
        <v>227</v>
      </c>
      <c r="B302" s="234"/>
      <c r="C302" s="235"/>
      <c r="D302" s="236"/>
      <c r="E302" s="236"/>
      <c r="F302" s="237">
        <v>0</v>
      </c>
      <c r="G302" s="237">
        <v>0</v>
      </c>
      <c r="H302" s="237">
        <v>0</v>
      </c>
      <c r="I302" s="237">
        <v>0</v>
      </c>
      <c r="J302" s="51">
        <f t="shared" si="10"/>
        <v>0</v>
      </c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</row>
    <row r="303" spans="1:27" ht="15.75" customHeight="1" x14ac:dyDescent="0.2">
      <c r="A303" s="277" t="s">
        <v>228</v>
      </c>
      <c r="B303" s="234"/>
      <c r="C303" s="235"/>
      <c r="D303" s="236"/>
      <c r="E303" s="236"/>
      <c r="F303" s="237">
        <v>0</v>
      </c>
      <c r="G303" s="237">
        <v>0</v>
      </c>
      <c r="H303" s="237">
        <v>0</v>
      </c>
      <c r="I303" s="237">
        <v>0</v>
      </c>
      <c r="J303" s="51">
        <f t="shared" si="10"/>
        <v>0</v>
      </c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  <c r="AA303" s="261"/>
    </row>
    <row r="304" spans="1:27" ht="15.75" customHeight="1" x14ac:dyDescent="0.2">
      <c r="A304" s="277" t="s">
        <v>229</v>
      </c>
      <c r="B304" s="234"/>
      <c r="C304" s="235"/>
      <c r="D304" s="236"/>
      <c r="E304" s="236"/>
      <c r="F304" s="237">
        <v>0</v>
      </c>
      <c r="G304" s="237">
        <v>0</v>
      </c>
      <c r="H304" s="237">
        <v>0</v>
      </c>
      <c r="I304" s="237">
        <v>0</v>
      </c>
      <c r="J304" s="51">
        <f t="shared" si="10"/>
        <v>0</v>
      </c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  <c r="AA304" s="261"/>
    </row>
    <row r="305" spans="1:27" ht="17" x14ac:dyDescent="0.2">
      <c r="A305" s="276" t="s">
        <v>230</v>
      </c>
      <c r="B305" s="230"/>
      <c r="C305" s="231"/>
      <c r="D305" s="232"/>
      <c r="E305" s="232"/>
      <c r="F305" s="233">
        <v>0</v>
      </c>
      <c r="G305" s="233">
        <v>0</v>
      </c>
      <c r="H305" s="233">
        <v>0</v>
      </c>
      <c r="I305" s="233">
        <v>0</v>
      </c>
      <c r="J305" s="44">
        <f t="shared" si="10"/>
        <v>0</v>
      </c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</row>
    <row r="306" spans="1:27" ht="19" customHeight="1" x14ac:dyDescent="0.2">
      <c r="A306" s="277" t="s">
        <v>231</v>
      </c>
      <c r="B306" s="234"/>
      <c r="C306" s="235"/>
      <c r="D306" s="236"/>
      <c r="E306" s="236"/>
      <c r="F306" s="237">
        <v>0</v>
      </c>
      <c r="G306" s="237">
        <v>0</v>
      </c>
      <c r="H306" s="237">
        <v>0</v>
      </c>
      <c r="I306" s="237">
        <v>0</v>
      </c>
      <c r="J306" s="51">
        <f t="shared" si="10"/>
        <v>0</v>
      </c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  <c r="AA306" s="261"/>
    </row>
    <row r="307" spans="1:27" ht="15.75" customHeight="1" x14ac:dyDescent="0.2">
      <c r="A307" s="277" t="s">
        <v>232</v>
      </c>
      <c r="B307" s="234"/>
      <c r="C307" s="235"/>
      <c r="D307" s="236"/>
      <c r="E307" s="236"/>
      <c r="F307" s="237">
        <v>0</v>
      </c>
      <c r="G307" s="237">
        <v>0</v>
      </c>
      <c r="H307" s="237">
        <v>0</v>
      </c>
      <c r="I307" s="237">
        <v>0</v>
      </c>
      <c r="J307" s="51">
        <f t="shared" si="10"/>
        <v>0</v>
      </c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  <c r="AA307" s="261"/>
    </row>
    <row r="308" spans="1:27" ht="15.75" customHeight="1" x14ac:dyDescent="0.2">
      <c r="A308" s="277" t="s">
        <v>233</v>
      </c>
      <c r="B308" s="234"/>
      <c r="C308" s="235"/>
      <c r="D308" s="236"/>
      <c r="E308" s="236"/>
      <c r="F308" s="237">
        <v>0</v>
      </c>
      <c r="G308" s="237">
        <v>0</v>
      </c>
      <c r="H308" s="237">
        <v>0</v>
      </c>
      <c r="I308" s="237">
        <v>0</v>
      </c>
      <c r="J308" s="51">
        <f t="shared" si="10"/>
        <v>0</v>
      </c>
      <c r="L308" s="261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  <c r="AA308" s="261"/>
    </row>
    <row r="309" spans="1:27" ht="15.75" customHeight="1" x14ac:dyDescent="0.2">
      <c r="A309" s="277" t="s">
        <v>234</v>
      </c>
      <c r="B309" s="234"/>
      <c r="C309" s="235"/>
      <c r="D309" s="236"/>
      <c r="E309" s="236"/>
      <c r="F309" s="237">
        <v>0</v>
      </c>
      <c r="G309" s="237">
        <v>0</v>
      </c>
      <c r="H309" s="237">
        <v>0</v>
      </c>
      <c r="I309" s="237">
        <v>0</v>
      </c>
      <c r="J309" s="51">
        <f t="shared" si="10"/>
        <v>0</v>
      </c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  <c r="AA309" s="261"/>
    </row>
    <row r="310" spans="1:27" ht="17" x14ac:dyDescent="0.2">
      <c r="A310" s="277" t="s">
        <v>235</v>
      </c>
      <c r="B310" s="234"/>
      <c r="C310" s="235"/>
      <c r="D310" s="236"/>
      <c r="E310" s="236"/>
      <c r="F310" s="237">
        <v>0</v>
      </c>
      <c r="G310" s="237">
        <v>0</v>
      </c>
      <c r="H310" s="237">
        <v>0</v>
      </c>
      <c r="I310" s="237">
        <v>0</v>
      </c>
      <c r="J310" s="51">
        <f t="shared" si="10"/>
        <v>0</v>
      </c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  <c r="AA310" s="261"/>
    </row>
    <row r="311" spans="1:27" ht="19" customHeight="1" x14ac:dyDescent="0.2">
      <c r="A311" s="276" t="s">
        <v>236</v>
      </c>
      <c r="B311" s="230"/>
      <c r="C311" s="231"/>
      <c r="D311" s="232"/>
      <c r="E311" s="232"/>
      <c r="F311" s="233">
        <v>0</v>
      </c>
      <c r="G311" s="233">
        <v>0</v>
      </c>
      <c r="H311" s="233">
        <v>0</v>
      </c>
      <c r="I311" s="233">
        <v>0</v>
      </c>
      <c r="J311" s="44">
        <f t="shared" si="10"/>
        <v>0</v>
      </c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</row>
    <row r="312" spans="1:27" ht="15.75" customHeight="1" x14ac:dyDescent="0.2">
      <c r="A312" s="277" t="s">
        <v>237</v>
      </c>
      <c r="B312" s="234"/>
      <c r="C312" s="235"/>
      <c r="D312" s="236"/>
      <c r="E312" s="236"/>
      <c r="F312" s="237">
        <v>0</v>
      </c>
      <c r="G312" s="237">
        <v>0</v>
      </c>
      <c r="H312" s="237">
        <v>0</v>
      </c>
      <c r="I312" s="237">
        <v>0</v>
      </c>
      <c r="J312" s="51">
        <f t="shared" si="10"/>
        <v>0</v>
      </c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</row>
    <row r="313" spans="1:27" ht="15.75" customHeight="1" x14ac:dyDescent="0.2">
      <c r="A313" s="277" t="s">
        <v>238</v>
      </c>
      <c r="B313" s="234"/>
      <c r="C313" s="235"/>
      <c r="D313" s="236"/>
      <c r="E313" s="236"/>
      <c r="F313" s="237">
        <v>0</v>
      </c>
      <c r="G313" s="237">
        <v>0</v>
      </c>
      <c r="H313" s="237">
        <v>0</v>
      </c>
      <c r="I313" s="237">
        <v>0</v>
      </c>
      <c r="J313" s="51">
        <f t="shared" si="10"/>
        <v>0</v>
      </c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</row>
    <row r="314" spans="1:27" ht="15.75" customHeight="1" x14ac:dyDescent="0.2">
      <c r="A314" s="277" t="s">
        <v>239</v>
      </c>
      <c r="B314" s="234"/>
      <c r="C314" s="235"/>
      <c r="D314" s="236"/>
      <c r="E314" s="236"/>
      <c r="F314" s="237">
        <v>0</v>
      </c>
      <c r="G314" s="237">
        <v>0</v>
      </c>
      <c r="H314" s="237">
        <v>0</v>
      </c>
      <c r="I314" s="237">
        <v>0</v>
      </c>
      <c r="J314" s="51">
        <f t="shared" si="10"/>
        <v>0</v>
      </c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  <c r="AA314" s="261"/>
    </row>
    <row r="315" spans="1:27" ht="17" x14ac:dyDescent="0.2">
      <c r="A315" s="277" t="s">
        <v>240</v>
      </c>
      <c r="B315" s="234"/>
      <c r="C315" s="235"/>
      <c r="D315" s="236"/>
      <c r="E315" s="236"/>
      <c r="F315" s="237">
        <v>0</v>
      </c>
      <c r="G315" s="237">
        <v>0</v>
      </c>
      <c r="H315" s="237">
        <v>0</v>
      </c>
      <c r="I315" s="237">
        <v>0</v>
      </c>
      <c r="J315" s="51">
        <f t="shared" si="10"/>
        <v>0</v>
      </c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</row>
    <row r="316" spans="1:27" ht="17" x14ac:dyDescent="0.2">
      <c r="A316" s="277" t="s">
        <v>241</v>
      </c>
      <c r="B316" s="234"/>
      <c r="C316" s="235"/>
      <c r="D316" s="236"/>
      <c r="E316" s="236"/>
      <c r="F316" s="237">
        <v>0</v>
      </c>
      <c r="G316" s="237">
        <v>0</v>
      </c>
      <c r="H316" s="237">
        <v>0</v>
      </c>
      <c r="I316" s="237">
        <v>0</v>
      </c>
      <c r="J316" s="51">
        <f t="shared" si="10"/>
        <v>0</v>
      </c>
      <c r="L316" s="261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  <c r="AA316" s="261"/>
    </row>
    <row r="317" spans="1:27" ht="17" x14ac:dyDescent="0.2">
      <c r="A317" s="280" t="s">
        <v>213</v>
      </c>
      <c r="B317" s="272">
        <f>'3. Results Framework'!F22</f>
        <v>0</v>
      </c>
      <c r="C317" s="245"/>
      <c r="D317" s="246"/>
      <c r="E317" s="246"/>
      <c r="F317" s="247">
        <v>0</v>
      </c>
      <c r="G317" s="247">
        <v>0</v>
      </c>
      <c r="H317" s="247">
        <v>0</v>
      </c>
      <c r="I317" s="247">
        <v>0</v>
      </c>
      <c r="J317" s="171">
        <f t="shared" si="7"/>
        <v>0</v>
      </c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</row>
    <row r="318" spans="1:27" ht="15.75" customHeight="1" x14ac:dyDescent="0.2">
      <c r="A318" s="276" t="s">
        <v>224</v>
      </c>
      <c r="B318" s="230"/>
      <c r="C318" s="231"/>
      <c r="D318" s="232"/>
      <c r="E318" s="232"/>
      <c r="F318" s="233">
        <v>0</v>
      </c>
      <c r="G318" s="233">
        <v>0</v>
      </c>
      <c r="H318" s="233">
        <v>0</v>
      </c>
      <c r="I318" s="233">
        <v>0</v>
      </c>
      <c r="J318" s="44">
        <f t="shared" si="7"/>
        <v>0</v>
      </c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</row>
    <row r="319" spans="1:27" ht="17" x14ac:dyDescent="0.2">
      <c r="A319" s="277" t="s">
        <v>225</v>
      </c>
      <c r="B319" s="234"/>
      <c r="C319" s="235"/>
      <c r="D319" s="236"/>
      <c r="E319" s="236"/>
      <c r="F319" s="237">
        <v>0</v>
      </c>
      <c r="G319" s="237">
        <v>0</v>
      </c>
      <c r="H319" s="237">
        <v>0</v>
      </c>
      <c r="I319" s="237">
        <v>0</v>
      </c>
      <c r="J319" s="51">
        <f t="shared" si="7"/>
        <v>0</v>
      </c>
      <c r="L319" s="261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  <c r="AA319" s="261"/>
    </row>
    <row r="320" spans="1:27" ht="17" x14ac:dyDescent="0.2">
      <c r="A320" s="277" t="s">
        <v>226</v>
      </c>
      <c r="B320" s="234"/>
      <c r="C320" s="235"/>
      <c r="D320" s="236"/>
      <c r="E320" s="236"/>
      <c r="F320" s="237">
        <v>0</v>
      </c>
      <c r="G320" s="237">
        <v>0</v>
      </c>
      <c r="H320" s="237">
        <v>0</v>
      </c>
      <c r="I320" s="237">
        <v>0</v>
      </c>
      <c r="J320" s="51">
        <f t="shared" si="7"/>
        <v>0</v>
      </c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  <c r="AA320" s="261"/>
    </row>
    <row r="321" spans="1:27" ht="15.75" customHeight="1" x14ac:dyDescent="0.2">
      <c r="A321" s="277" t="s">
        <v>227</v>
      </c>
      <c r="B321" s="234"/>
      <c r="C321" s="235"/>
      <c r="D321" s="236"/>
      <c r="E321" s="236"/>
      <c r="F321" s="237">
        <v>0</v>
      </c>
      <c r="G321" s="237">
        <v>0</v>
      </c>
      <c r="H321" s="237">
        <v>0</v>
      </c>
      <c r="I321" s="237">
        <v>0</v>
      </c>
      <c r="J321" s="51">
        <f t="shared" si="7"/>
        <v>0</v>
      </c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  <c r="AA321" s="261"/>
    </row>
    <row r="322" spans="1:27" ht="15.75" customHeight="1" x14ac:dyDescent="0.2">
      <c r="A322" s="277" t="s">
        <v>228</v>
      </c>
      <c r="B322" s="234"/>
      <c r="C322" s="235"/>
      <c r="D322" s="236"/>
      <c r="E322" s="236"/>
      <c r="F322" s="237">
        <v>0</v>
      </c>
      <c r="G322" s="237">
        <v>0</v>
      </c>
      <c r="H322" s="237">
        <v>0</v>
      </c>
      <c r="I322" s="237">
        <v>0</v>
      </c>
      <c r="J322" s="51">
        <f t="shared" si="7"/>
        <v>0</v>
      </c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  <c r="AA322" s="261"/>
    </row>
    <row r="323" spans="1:27" ht="15.75" customHeight="1" x14ac:dyDescent="0.2">
      <c r="A323" s="277" t="s">
        <v>229</v>
      </c>
      <c r="B323" s="234"/>
      <c r="C323" s="235"/>
      <c r="D323" s="236"/>
      <c r="E323" s="236"/>
      <c r="F323" s="237">
        <v>0</v>
      </c>
      <c r="G323" s="237">
        <v>0</v>
      </c>
      <c r="H323" s="237">
        <v>0</v>
      </c>
      <c r="I323" s="237">
        <v>0</v>
      </c>
      <c r="J323" s="51">
        <f t="shared" si="7"/>
        <v>0</v>
      </c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  <c r="AA323" s="261"/>
    </row>
    <row r="324" spans="1:27" ht="17" x14ac:dyDescent="0.2">
      <c r="A324" s="276" t="s">
        <v>230</v>
      </c>
      <c r="B324" s="230"/>
      <c r="C324" s="231"/>
      <c r="D324" s="232"/>
      <c r="E324" s="232"/>
      <c r="F324" s="233">
        <v>0</v>
      </c>
      <c r="G324" s="233">
        <v>0</v>
      </c>
      <c r="H324" s="233">
        <v>0</v>
      </c>
      <c r="I324" s="233">
        <v>0</v>
      </c>
      <c r="J324" s="44">
        <f t="shared" si="7"/>
        <v>0</v>
      </c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</row>
    <row r="325" spans="1:27" ht="19" customHeight="1" x14ac:dyDescent="0.2">
      <c r="A325" s="277" t="s">
        <v>231</v>
      </c>
      <c r="B325" s="234"/>
      <c r="C325" s="235"/>
      <c r="D325" s="236"/>
      <c r="E325" s="236"/>
      <c r="F325" s="237">
        <v>0</v>
      </c>
      <c r="G325" s="237">
        <v>0</v>
      </c>
      <c r="H325" s="237">
        <v>0</v>
      </c>
      <c r="I325" s="237">
        <v>0</v>
      </c>
      <c r="J325" s="51">
        <f t="shared" si="7"/>
        <v>0</v>
      </c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  <c r="AA325" s="261"/>
    </row>
    <row r="326" spans="1:27" ht="15.75" customHeight="1" x14ac:dyDescent="0.2">
      <c r="A326" s="277" t="s">
        <v>232</v>
      </c>
      <c r="B326" s="234"/>
      <c r="C326" s="235"/>
      <c r="D326" s="236"/>
      <c r="E326" s="236"/>
      <c r="F326" s="237">
        <v>0</v>
      </c>
      <c r="G326" s="237">
        <v>0</v>
      </c>
      <c r="H326" s="237">
        <v>0</v>
      </c>
      <c r="I326" s="237">
        <v>0</v>
      </c>
      <c r="J326" s="51">
        <f t="shared" si="7"/>
        <v>0</v>
      </c>
      <c r="L326" s="261"/>
      <c r="M326" s="261"/>
      <c r="N326" s="261"/>
      <c r="O326" s="261"/>
      <c r="P326" s="261"/>
      <c r="Q326" s="261"/>
      <c r="R326" s="261"/>
      <c r="S326" s="261"/>
      <c r="T326" s="261"/>
      <c r="U326" s="261"/>
      <c r="V326" s="261"/>
      <c r="W326" s="261"/>
      <c r="X326" s="261"/>
      <c r="Y326" s="261"/>
      <c r="Z326" s="261"/>
      <c r="AA326" s="261"/>
    </row>
    <row r="327" spans="1:27" ht="15.75" customHeight="1" x14ac:dyDescent="0.2">
      <c r="A327" s="277" t="s">
        <v>233</v>
      </c>
      <c r="B327" s="234"/>
      <c r="C327" s="235"/>
      <c r="D327" s="236"/>
      <c r="E327" s="236"/>
      <c r="F327" s="237">
        <v>0</v>
      </c>
      <c r="G327" s="237">
        <v>0</v>
      </c>
      <c r="H327" s="237">
        <v>0</v>
      </c>
      <c r="I327" s="237">
        <v>0</v>
      </c>
      <c r="J327" s="51">
        <f t="shared" si="7"/>
        <v>0</v>
      </c>
      <c r="L327" s="261"/>
      <c r="M327" s="261"/>
      <c r="N327" s="261"/>
      <c r="O327" s="261"/>
      <c r="P327" s="261"/>
      <c r="Q327" s="261"/>
      <c r="R327" s="261"/>
      <c r="S327" s="261"/>
      <c r="T327" s="261"/>
      <c r="U327" s="261"/>
      <c r="V327" s="261"/>
      <c r="W327" s="261"/>
      <c r="X327" s="261"/>
      <c r="Y327" s="261"/>
      <c r="Z327" s="261"/>
      <c r="AA327" s="261"/>
    </row>
    <row r="328" spans="1:27" ht="15.75" customHeight="1" x14ac:dyDescent="0.2">
      <c r="A328" s="277" t="s">
        <v>234</v>
      </c>
      <c r="B328" s="234"/>
      <c r="C328" s="235"/>
      <c r="D328" s="236"/>
      <c r="E328" s="236"/>
      <c r="F328" s="237">
        <v>0</v>
      </c>
      <c r="G328" s="237">
        <v>0</v>
      </c>
      <c r="H328" s="237">
        <v>0</v>
      </c>
      <c r="I328" s="237">
        <v>0</v>
      </c>
      <c r="J328" s="51">
        <f t="shared" si="7"/>
        <v>0</v>
      </c>
      <c r="L328" s="261"/>
      <c r="M328" s="261"/>
      <c r="N328" s="261"/>
      <c r="O328" s="261"/>
      <c r="P328" s="261"/>
      <c r="Q328" s="261"/>
      <c r="R328" s="261"/>
      <c r="S328" s="261"/>
      <c r="T328" s="261"/>
      <c r="U328" s="261"/>
      <c r="V328" s="261"/>
      <c r="W328" s="261"/>
      <c r="X328" s="261"/>
      <c r="Y328" s="261"/>
      <c r="Z328" s="261"/>
      <c r="AA328" s="261"/>
    </row>
    <row r="329" spans="1:27" ht="17" x14ac:dyDescent="0.2">
      <c r="A329" s="277" t="s">
        <v>235</v>
      </c>
      <c r="B329" s="234"/>
      <c r="C329" s="235"/>
      <c r="D329" s="236"/>
      <c r="E329" s="236"/>
      <c r="F329" s="237">
        <v>0</v>
      </c>
      <c r="G329" s="237">
        <v>0</v>
      </c>
      <c r="H329" s="237">
        <v>0</v>
      </c>
      <c r="I329" s="237">
        <v>0</v>
      </c>
      <c r="J329" s="51">
        <f t="shared" si="7"/>
        <v>0</v>
      </c>
      <c r="L329" s="261"/>
      <c r="M329" s="261"/>
      <c r="N329" s="261"/>
      <c r="O329" s="261"/>
      <c r="P329" s="261"/>
      <c r="Q329" s="261"/>
      <c r="R329" s="261"/>
      <c r="S329" s="261"/>
      <c r="T329" s="261"/>
      <c r="U329" s="261"/>
      <c r="V329" s="261"/>
      <c r="W329" s="261"/>
      <c r="X329" s="261"/>
      <c r="Y329" s="261"/>
      <c r="Z329" s="261"/>
      <c r="AA329" s="261"/>
    </row>
    <row r="330" spans="1:27" ht="19" customHeight="1" x14ac:dyDescent="0.2">
      <c r="A330" s="276" t="s">
        <v>236</v>
      </c>
      <c r="B330" s="230"/>
      <c r="C330" s="231"/>
      <c r="D330" s="232"/>
      <c r="E330" s="232"/>
      <c r="F330" s="233">
        <v>0</v>
      </c>
      <c r="G330" s="233">
        <v>0</v>
      </c>
      <c r="H330" s="233">
        <v>0</v>
      </c>
      <c r="I330" s="233">
        <v>0</v>
      </c>
      <c r="J330" s="44">
        <f t="shared" si="7"/>
        <v>0</v>
      </c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</row>
    <row r="331" spans="1:27" ht="15.75" customHeight="1" x14ac:dyDescent="0.2">
      <c r="A331" s="277" t="s">
        <v>237</v>
      </c>
      <c r="B331" s="234"/>
      <c r="C331" s="235"/>
      <c r="D331" s="236"/>
      <c r="E331" s="236"/>
      <c r="F331" s="237">
        <v>0</v>
      </c>
      <c r="G331" s="237">
        <v>0</v>
      </c>
      <c r="H331" s="237">
        <v>0</v>
      </c>
      <c r="I331" s="237">
        <v>0</v>
      </c>
      <c r="J331" s="51">
        <f t="shared" si="7"/>
        <v>0</v>
      </c>
      <c r="L331" s="261"/>
      <c r="M331" s="261"/>
      <c r="N331" s="261"/>
      <c r="O331" s="261"/>
      <c r="P331" s="261"/>
      <c r="Q331" s="261"/>
      <c r="R331" s="261"/>
      <c r="S331" s="261"/>
      <c r="T331" s="261"/>
      <c r="U331" s="261"/>
      <c r="V331" s="261"/>
      <c r="W331" s="261"/>
      <c r="X331" s="261"/>
      <c r="Y331" s="261"/>
      <c r="Z331" s="261"/>
      <c r="AA331" s="261"/>
    </row>
    <row r="332" spans="1:27" ht="15.75" customHeight="1" x14ac:dyDescent="0.2">
      <c r="A332" s="277" t="s">
        <v>238</v>
      </c>
      <c r="B332" s="234"/>
      <c r="C332" s="235"/>
      <c r="D332" s="236"/>
      <c r="E332" s="236"/>
      <c r="F332" s="237">
        <v>0</v>
      </c>
      <c r="G332" s="237">
        <v>0</v>
      </c>
      <c r="H332" s="237">
        <v>0</v>
      </c>
      <c r="I332" s="237">
        <v>0</v>
      </c>
      <c r="J332" s="51">
        <f t="shared" si="7"/>
        <v>0</v>
      </c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  <c r="Z332" s="261"/>
      <c r="AA332" s="261"/>
    </row>
    <row r="333" spans="1:27" ht="15.75" customHeight="1" x14ac:dyDescent="0.2">
      <c r="A333" s="277" t="s">
        <v>239</v>
      </c>
      <c r="B333" s="234"/>
      <c r="C333" s="235"/>
      <c r="D333" s="236"/>
      <c r="E333" s="236"/>
      <c r="F333" s="237">
        <v>0</v>
      </c>
      <c r="G333" s="237">
        <v>0</v>
      </c>
      <c r="H333" s="237">
        <v>0</v>
      </c>
      <c r="I333" s="237">
        <v>0</v>
      </c>
      <c r="J333" s="51">
        <f t="shared" si="7"/>
        <v>0</v>
      </c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  <c r="Z333" s="261"/>
      <c r="AA333" s="261"/>
    </row>
    <row r="334" spans="1:27" ht="17" x14ac:dyDescent="0.2">
      <c r="A334" s="277" t="s">
        <v>240</v>
      </c>
      <c r="B334" s="234"/>
      <c r="C334" s="235"/>
      <c r="D334" s="236"/>
      <c r="E334" s="236"/>
      <c r="F334" s="237">
        <v>0</v>
      </c>
      <c r="G334" s="237">
        <v>0</v>
      </c>
      <c r="H334" s="237">
        <v>0</v>
      </c>
      <c r="I334" s="237">
        <v>0</v>
      </c>
      <c r="J334" s="51">
        <f t="shared" si="7"/>
        <v>0</v>
      </c>
      <c r="L334" s="261"/>
      <c r="M334" s="261"/>
      <c r="N334" s="261"/>
      <c r="O334" s="261"/>
      <c r="P334" s="261"/>
      <c r="Q334" s="261"/>
      <c r="R334" s="261"/>
      <c r="S334" s="261"/>
      <c r="T334" s="261"/>
      <c r="U334" s="261"/>
      <c r="V334" s="261"/>
      <c r="W334" s="261"/>
      <c r="X334" s="261"/>
      <c r="Y334" s="261"/>
      <c r="Z334" s="261"/>
      <c r="AA334" s="261"/>
    </row>
    <row r="335" spans="1:27" ht="17" x14ac:dyDescent="0.2">
      <c r="A335" s="277" t="s">
        <v>241</v>
      </c>
      <c r="B335" s="234"/>
      <c r="C335" s="235"/>
      <c r="D335" s="236"/>
      <c r="E335" s="236"/>
      <c r="F335" s="237">
        <v>0</v>
      </c>
      <c r="G335" s="237">
        <v>0</v>
      </c>
      <c r="H335" s="237">
        <v>0</v>
      </c>
      <c r="I335" s="237">
        <v>0</v>
      </c>
      <c r="J335" s="51">
        <f t="shared" si="7"/>
        <v>0</v>
      </c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1"/>
      <c r="X335" s="261"/>
      <c r="Y335" s="261"/>
      <c r="Z335" s="261"/>
      <c r="AA335" s="261"/>
    </row>
    <row r="336" spans="1:27" ht="17" x14ac:dyDescent="0.2">
      <c r="A336" s="280" t="s">
        <v>214</v>
      </c>
      <c r="B336" s="272">
        <f>'3. Results Framework'!F24</f>
        <v>0</v>
      </c>
      <c r="C336" s="245"/>
      <c r="D336" s="246"/>
      <c r="E336" s="246"/>
      <c r="F336" s="247">
        <v>0</v>
      </c>
      <c r="G336" s="247">
        <v>0</v>
      </c>
      <c r="H336" s="247">
        <v>0</v>
      </c>
      <c r="I336" s="247">
        <v>0</v>
      </c>
      <c r="J336" s="171">
        <f t="shared" si="7"/>
        <v>0</v>
      </c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</row>
    <row r="337" spans="1:27" ht="15.75" customHeight="1" x14ac:dyDescent="0.2">
      <c r="A337" s="276" t="s">
        <v>224</v>
      </c>
      <c r="B337" s="230"/>
      <c r="C337" s="231"/>
      <c r="D337" s="232"/>
      <c r="E337" s="232"/>
      <c r="F337" s="233">
        <v>0</v>
      </c>
      <c r="G337" s="233">
        <v>0</v>
      </c>
      <c r="H337" s="233">
        <v>0</v>
      </c>
      <c r="I337" s="233">
        <v>0</v>
      </c>
      <c r="J337" s="44">
        <f t="shared" ref="J337:J354" si="11">SUM(F337:I337)</f>
        <v>0</v>
      </c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</row>
    <row r="338" spans="1:27" ht="17" x14ac:dyDescent="0.2">
      <c r="A338" s="277" t="s">
        <v>225</v>
      </c>
      <c r="B338" s="234"/>
      <c r="C338" s="235"/>
      <c r="D338" s="236"/>
      <c r="E338" s="236"/>
      <c r="F338" s="237">
        <v>0</v>
      </c>
      <c r="G338" s="237">
        <v>0</v>
      </c>
      <c r="H338" s="237">
        <v>0</v>
      </c>
      <c r="I338" s="237">
        <v>0</v>
      </c>
      <c r="J338" s="51">
        <f t="shared" si="11"/>
        <v>0</v>
      </c>
      <c r="L338" s="261"/>
      <c r="M338" s="261"/>
      <c r="N338" s="261"/>
      <c r="O338" s="261"/>
      <c r="P338" s="261"/>
      <c r="Q338" s="261"/>
      <c r="R338" s="261"/>
      <c r="S338" s="261"/>
      <c r="T338" s="261"/>
      <c r="U338" s="261"/>
      <c r="V338" s="261"/>
      <c r="W338" s="261"/>
      <c r="X338" s="261"/>
      <c r="Y338" s="261"/>
      <c r="Z338" s="261"/>
      <c r="AA338" s="261"/>
    </row>
    <row r="339" spans="1:27" ht="17" x14ac:dyDescent="0.2">
      <c r="A339" s="277" t="s">
        <v>226</v>
      </c>
      <c r="B339" s="234"/>
      <c r="C339" s="235"/>
      <c r="D339" s="236"/>
      <c r="E339" s="236"/>
      <c r="F339" s="237">
        <v>0</v>
      </c>
      <c r="G339" s="237">
        <v>0</v>
      </c>
      <c r="H339" s="237">
        <v>0</v>
      </c>
      <c r="I339" s="237">
        <v>0</v>
      </c>
      <c r="J339" s="51">
        <f t="shared" si="11"/>
        <v>0</v>
      </c>
      <c r="L339" s="261"/>
      <c r="M339" s="261"/>
      <c r="N339" s="261"/>
      <c r="O339" s="261"/>
      <c r="P339" s="261"/>
      <c r="Q339" s="261"/>
      <c r="R339" s="261"/>
      <c r="S339" s="261"/>
      <c r="T339" s="261"/>
      <c r="U339" s="261"/>
      <c r="V339" s="261"/>
      <c r="W339" s="261"/>
      <c r="X339" s="261"/>
      <c r="Y339" s="261"/>
      <c r="Z339" s="261"/>
      <c r="AA339" s="261"/>
    </row>
    <row r="340" spans="1:27" ht="15.75" customHeight="1" x14ac:dyDescent="0.2">
      <c r="A340" s="277" t="s">
        <v>227</v>
      </c>
      <c r="B340" s="234"/>
      <c r="C340" s="235"/>
      <c r="D340" s="236"/>
      <c r="E340" s="236"/>
      <c r="F340" s="237">
        <v>0</v>
      </c>
      <c r="G340" s="237">
        <v>0</v>
      </c>
      <c r="H340" s="237">
        <v>0</v>
      </c>
      <c r="I340" s="237">
        <v>0</v>
      </c>
      <c r="J340" s="51">
        <f t="shared" si="11"/>
        <v>0</v>
      </c>
      <c r="L340" s="261"/>
      <c r="M340" s="261"/>
      <c r="N340" s="261"/>
      <c r="O340" s="261"/>
      <c r="P340" s="261"/>
      <c r="Q340" s="261"/>
      <c r="R340" s="261"/>
      <c r="S340" s="261"/>
      <c r="T340" s="261"/>
      <c r="U340" s="261"/>
      <c r="V340" s="261"/>
      <c r="W340" s="261"/>
      <c r="X340" s="261"/>
      <c r="Y340" s="261"/>
      <c r="Z340" s="261"/>
      <c r="AA340" s="261"/>
    </row>
    <row r="341" spans="1:27" ht="15.75" customHeight="1" x14ac:dyDescent="0.2">
      <c r="A341" s="277" t="s">
        <v>228</v>
      </c>
      <c r="B341" s="234"/>
      <c r="C341" s="235"/>
      <c r="D341" s="236"/>
      <c r="E341" s="236"/>
      <c r="F341" s="237">
        <v>0</v>
      </c>
      <c r="G341" s="237">
        <v>0</v>
      </c>
      <c r="H341" s="237">
        <v>0</v>
      </c>
      <c r="I341" s="237">
        <v>0</v>
      </c>
      <c r="J341" s="51">
        <f t="shared" si="11"/>
        <v>0</v>
      </c>
      <c r="L341" s="261"/>
      <c r="M341" s="261"/>
      <c r="N341" s="261"/>
      <c r="O341" s="261"/>
      <c r="P341" s="261"/>
      <c r="Q341" s="261"/>
      <c r="R341" s="261"/>
      <c r="S341" s="261"/>
      <c r="T341" s="261"/>
      <c r="U341" s="261"/>
      <c r="V341" s="261"/>
      <c r="W341" s="261"/>
      <c r="X341" s="261"/>
      <c r="Y341" s="261"/>
      <c r="Z341" s="261"/>
      <c r="AA341" s="261"/>
    </row>
    <row r="342" spans="1:27" ht="15.75" customHeight="1" x14ac:dyDescent="0.2">
      <c r="A342" s="277" t="s">
        <v>229</v>
      </c>
      <c r="B342" s="234"/>
      <c r="C342" s="235"/>
      <c r="D342" s="236"/>
      <c r="E342" s="236"/>
      <c r="F342" s="237">
        <v>0</v>
      </c>
      <c r="G342" s="237">
        <v>0</v>
      </c>
      <c r="H342" s="237">
        <v>0</v>
      </c>
      <c r="I342" s="237">
        <v>0</v>
      </c>
      <c r="J342" s="51">
        <f t="shared" si="11"/>
        <v>0</v>
      </c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  <c r="AA342" s="261"/>
    </row>
    <row r="343" spans="1:27" ht="17" x14ac:dyDescent="0.2">
      <c r="A343" s="276" t="s">
        <v>230</v>
      </c>
      <c r="B343" s="230"/>
      <c r="C343" s="231"/>
      <c r="D343" s="232"/>
      <c r="E343" s="232"/>
      <c r="F343" s="233">
        <v>0</v>
      </c>
      <c r="G343" s="233">
        <v>0</v>
      </c>
      <c r="H343" s="233">
        <v>0</v>
      </c>
      <c r="I343" s="233">
        <v>0</v>
      </c>
      <c r="J343" s="44">
        <f t="shared" si="11"/>
        <v>0</v>
      </c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</row>
    <row r="344" spans="1:27" ht="19" customHeight="1" x14ac:dyDescent="0.2">
      <c r="A344" s="277" t="s">
        <v>231</v>
      </c>
      <c r="B344" s="234"/>
      <c r="C344" s="235"/>
      <c r="D344" s="236"/>
      <c r="E344" s="236"/>
      <c r="F344" s="237">
        <v>0</v>
      </c>
      <c r="G344" s="237">
        <v>0</v>
      </c>
      <c r="H344" s="237">
        <v>0</v>
      </c>
      <c r="I344" s="237">
        <v>0</v>
      </c>
      <c r="J344" s="51">
        <f t="shared" si="11"/>
        <v>0</v>
      </c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</row>
    <row r="345" spans="1:27" ht="15.75" customHeight="1" x14ac:dyDescent="0.2">
      <c r="A345" s="277" t="s">
        <v>232</v>
      </c>
      <c r="B345" s="234"/>
      <c r="C345" s="235"/>
      <c r="D345" s="236"/>
      <c r="E345" s="236"/>
      <c r="F345" s="237">
        <v>0</v>
      </c>
      <c r="G345" s="237">
        <v>0</v>
      </c>
      <c r="H345" s="237">
        <v>0</v>
      </c>
      <c r="I345" s="237">
        <v>0</v>
      </c>
      <c r="J345" s="51">
        <f t="shared" si="11"/>
        <v>0</v>
      </c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  <c r="AA345" s="261"/>
    </row>
    <row r="346" spans="1:27" ht="15.75" customHeight="1" x14ac:dyDescent="0.2">
      <c r="A346" s="277" t="s">
        <v>233</v>
      </c>
      <c r="B346" s="234"/>
      <c r="C346" s="235"/>
      <c r="D346" s="236"/>
      <c r="E346" s="236"/>
      <c r="F346" s="237">
        <v>0</v>
      </c>
      <c r="G346" s="237">
        <v>0</v>
      </c>
      <c r="H346" s="237">
        <v>0</v>
      </c>
      <c r="I346" s="237">
        <v>0</v>
      </c>
      <c r="J346" s="51">
        <f t="shared" si="11"/>
        <v>0</v>
      </c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  <c r="AA346" s="261"/>
    </row>
    <row r="347" spans="1:27" ht="15.75" customHeight="1" x14ac:dyDescent="0.2">
      <c r="A347" s="277" t="s">
        <v>234</v>
      </c>
      <c r="B347" s="234"/>
      <c r="C347" s="235"/>
      <c r="D347" s="236"/>
      <c r="E347" s="236"/>
      <c r="F347" s="237">
        <v>0</v>
      </c>
      <c r="G347" s="237">
        <v>0</v>
      </c>
      <c r="H347" s="237">
        <v>0</v>
      </c>
      <c r="I347" s="237">
        <v>0</v>
      </c>
      <c r="J347" s="51">
        <f t="shared" si="11"/>
        <v>0</v>
      </c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61"/>
      <c r="AA347" s="261"/>
    </row>
    <row r="348" spans="1:27" ht="17" x14ac:dyDescent="0.2">
      <c r="A348" s="277" t="s">
        <v>235</v>
      </c>
      <c r="B348" s="234"/>
      <c r="C348" s="235"/>
      <c r="D348" s="236"/>
      <c r="E348" s="236"/>
      <c r="F348" s="237">
        <v>0</v>
      </c>
      <c r="G348" s="237">
        <v>0</v>
      </c>
      <c r="H348" s="237">
        <v>0</v>
      </c>
      <c r="I348" s="237">
        <v>0</v>
      </c>
      <c r="J348" s="51">
        <f t="shared" si="11"/>
        <v>0</v>
      </c>
      <c r="L348" s="261"/>
      <c r="M348" s="261"/>
      <c r="N348" s="261"/>
      <c r="O348" s="261"/>
      <c r="P348" s="261"/>
      <c r="Q348" s="261"/>
      <c r="R348" s="261"/>
      <c r="S348" s="261"/>
      <c r="T348" s="261"/>
      <c r="U348" s="261"/>
      <c r="V348" s="261"/>
      <c r="W348" s="261"/>
      <c r="X348" s="261"/>
      <c r="Y348" s="261"/>
      <c r="Z348" s="261"/>
      <c r="AA348" s="261"/>
    </row>
    <row r="349" spans="1:27" ht="19" customHeight="1" x14ac:dyDescent="0.2">
      <c r="A349" s="276" t="s">
        <v>236</v>
      </c>
      <c r="B349" s="230"/>
      <c r="C349" s="231"/>
      <c r="D349" s="232"/>
      <c r="E349" s="232"/>
      <c r="F349" s="233">
        <v>0</v>
      </c>
      <c r="G349" s="233">
        <v>0</v>
      </c>
      <c r="H349" s="233">
        <v>0</v>
      </c>
      <c r="I349" s="233">
        <v>0</v>
      </c>
      <c r="J349" s="44">
        <f t="shared" si="11"/>
        <v>0</v>
      </c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</row>
    <row r="350" spans="1:27" ht="15.75" customHeight="1" x14ac:dyDescent="0.2">
      <c r="A350" s="277" t="s">
        <v>237</v>
      </c>
      <c r="B350" s="234"/>
      <c r="C350" s="235"/>
      <c r="D350" s="236"/>
      <c r="E350" s="236"/>
      <c r="F350" s="237">
        <v>0</v>
      </c>
      <c r="G350" s="237">
        <v>0</v>
      </c>
      <c r="H350" s="237">
        <v>0</v>
      </c>
      <c r="I350" s="237">
        <v>0</v>
      </c>
      <c r="J350" s="51">
        <f t="shared" si="11"/>
        <v>0</v>
      </c>
      <c r="L350" s="261"/>
      <c r="M350" s="261"/>
      <c r="N350" s="261"/>
      <c r="O350" s="261"/>
      <c r="P350" s="261"/>
      <c r="Q350" s="261"/>
      <c r="R350" s="261"/>
      <c r="S350" s="261"/>
      <c r="T350" s="261"/>
      <c r="U350" s="261"/>
      <c r="V350" s="261"/>
      <c r="W350" s="261"/>
      <c r="X350" s="261"/>
      <c r="Y350" s="261"/>
      <c r="Z350" s="261"/>
      <c r="AA350" s="261"/>
    </row>
    <row r="351" spans="1:27" ht="15.75" customHeight="1" x14ac:dyDescent="0.2">
      <c r="A351" s="277" t="s">
        <v>238</v>
      </c>
      <c r="B351" s="234"/>
      <c r="C351" s="235"/>
      <c r="D351" s="236"/>
      <c r="E351" s="236"/>
      <c r="F351" s="237">
        <v>0</v>
      </c>
      <c r="G351" s="237">
        <v>0</v>
      </c>
      <c r="H351" s="237">
        <v>0</v>
      </c>
      <c r="I351" s="237">
        <v>0</v>
      </c>
      <c r="J351" s="51">
        <f t="shared" si="11"/>
        <v>0</v>
      </c>
      <c r="L351" s="261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  <c r="Z351" s="261"/>
      <c r="AA351" s="261"/>
    </row>
    <row r="352" spans="1:27" ht="15.75" customHeight="1" x14ac:dyDescent="0.2">
      <c r="A352" s="277" t="s">
        <v>239</v>
      </c>
      <c r="B352" s="234"/>
      <c r="C352" s="235"/>
      <c r="D352" s="236"/>
      <c r="E352" s="236"/>
      <c r="F352" s="237">
        <v>0</v>
      </c>
      <c r="G352" s="237">
        <v>0</v>
      </c>
      <c r="H352" s="237">
        <v>0</v>
      </c>
      <c r="I352" s="237">
        <v>0</v>
      </c>
      <c r="J352" s="51">
        <f t="shared" si="11"/>
        <v>0</v>
      </c>
      <c r="L352" s="261"/>
      <c r="M352" s="261"/>
      <c r="N352" s="261"/>
      <c r="O352" s="261"/>
      <c r="P352" s="261"/>
      <c r="Q352" s="261"/>
      <c r="R352" s="261"/>
      <c r="S352" s="261"/>
      <c r="T352" s="261"/>
      <c r="U352" s="261"/>
      <c r="V352" s="261"/>
      <c r="W352" s="261"/>
      <c r="X352" s="261"/>
      <c r="Y352" s="261"/>
      <c r="Z352" s="261"/>
      <c r="AA352" s="261"/>
    </row>
    <row r="353" spans="1:27" ht="17" x14ac:dyDescent="0.2">
      <c r="A353" s="277" t="s">
        <v>240</v>
      </c>
      <c r="B353" s="234"/>
      <c r="C353" s="235"/>
      <c r="D353" s="236"/>
      <c r="E353" s="236"/>
      <c r="F353" s="237">
        <v>0</v>
      </c>
      <c r="G353" s="237">
        <v>0</v>
      </c>
      <c r="H353" s="237">
        <v>0</v>
      </c>
      <c r="I353" s="237">
        <v>0</v>
      </c>
      <c r="J353" s="51">
        <f t="shared" si="11"/>
        <v>0</v>
      </c>
      <c r="L353" s="261"/>
      <c r="M353" s="261"/>
      <c r="N353" s="261"/>
      <c r="O353" s="261"/>
      <c r="P353" s="261"/>
      <c r="Q353" s="261"/>
      <c r="R353" s="261"/>
      <c r="S353" s="261"/>
      <c r="T353" s="261"/>
      <c r="U353" s="261"/>
      <c r="V353" s="261"/>
      <c r="W353" s="261"/>
      <c r="X353" s="261"/>
      <c r="Y353" s="261"/>
      <c r="Z353" s="261"/>
      <c r="AA353" s="261"/>
    </row>
    <row r="354" spans="1:27" ht="17" x14ac:dyDescent="0.2">
      <c r="A354" s="277" t="s">
        <v>241</v>
      </c>
      <c r="B354" s="234"/>
      <c r="C354" s="235"/>
      <c r="D354" s="236"/>
      <c r="E354" s="236"/>
      <c r="F354" s="237">
        <v>0</v>
      </c>
      <c r="G354" s="237">
        <v>0</v>
      </c>
      <c r="H354" s="237">
        <v>0</v>
      </c>
      <c r="I354" s="237">
        <v>0</v>
      </c>
      <c r="J354" s="51">
        <f t="shared" si="11"/>
        <v>0</v>
      </c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  <c r="W354" s="261"/>
      <c r="X354" s="261"/>
      <c r="Y354" s="261"/>
      <c r="Z354" s="261"/>
      <c r="AA354" s="261"/>
    </row>
    <row r="355" spans="1:27" ht="30" customHeight="1" x14ac:dyDescent="0.2">
      <c r="A355" s="10" t="s">
        <v>7</v>
      </c>
      <c r="B355" s="98">
        <f>'2. Problems to Objectives'!E30</f>
        <v>0</v>
      </c>
      <c r="C355" s="248"/>
      <c r="D355" s="249"/>
      <c r="E355" s="249"/>
      <c r="F355" s="250">
        <v>0</v>
      </c>
      <c r="G355" s="250">
        <v>0</v>
      </c>
      <c r="H355" s="250">
        <v>0</v>
      </c>
      <c r="I355" s="250">
        <v>0</v>
      </c>
      <c r="J355" s="41">
        <f t="shared" si="7"/>
        <v>0</v>
      </c>
      <c r="L355" s="266"/>
      <c r="M355" s="266"/>
      <c r="N355" s="266"/>
      <c r="O355" s="266"/>
      <c r="P355" s="266"/>
      <c r="Q355" s="266"/>
      <c r="R355" s="266"/>
      <c r="S355" s="266"/>
      <c r="T355" s="266"/>
      <c r="U355" s="266"/>
      <c r="V355" s="266"/>
      <c r="W355" s="266"/>
      <c r="X355" s="266"/>
      <c r="Y355" s="266"/>
      <c r="Z355" s="266"/>
      <c r="AA355" s="266"/>
    </row>
    <row r="356" spans="1:27" ht="17" x14ac:dyDescent="0.2">
      <c r="A356" s="6" t="s">
        <v>109</v>
      </c>
      <c r="B356" s="99">
        <f>'3. Results Framework'!A30</f>
        <v>0</v>
      </c>
      <c r="C356" s="251"/>
      <c r="D356" s="252"/>
      <c r="E356" s="252"/>
      <c r="F356" s="253">
        <v>0</v>
      </c>
      <c r="G356" s="253">
        <v>0</v>
      </c>
      <c r="H356" s="253">
        <v>0</v>
      </c>
      <c r="I356" s="253">
        <v>0</v>
      </c>
      <c r="J356" s="42">
        <f t="shared" si="7"/>
        <v>0</v>
      </c>
      <c r="L356" s="267"/>
      <c r="M356" s="267"/>
      <c r="N356" s="267"/>
      <c r="O356" s="267"/>
      <c r="P356" s="267"/>
      <c r="Q356" s="267"/>
      <c r="R356" s="267"/>
      <c r="S356" s="267"/>
      <c r="T356" s="267"/>
      <c r="U356" s="267"/>
      <c r="V356" s="267"/>
      <c r="W356" s="267"/>
      <c r="X356" s="267"/>
      <c r="Y356" s="267"/>
      <c r="Z356" s="267"/>
      <c r="AA356" s="267"/>
    </row>
    <row r="357" spans="1:27" ht="17" x14ac:dyDescent="0.2">
      <c r="A357" s="281" t="s">
        <v>215</v>
      </c>
      <c r="B357" s="273">
        <f>'3. Results Framework'!B32</f>
        <v>0</v>
      </c>
      <c r="C357" s="254"/>
      <c r="D357" s="255"/>
      <c r="E357" s="255"/>
      <c r="F357" s="256">
        <v>0</v>
      </c>
      <c r="G357" s="256">
        <v>0</v>
      </c>
      <c r="H357" s="256">
        <v>0</v>
      </c>
      <c r="I357" s="256">
        <v>0</v>
      </c>
      <c r="J357" s="172">
        <f t="shared" si="7"/>
        <v>0</v>
      </c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  <c r="AA357" s="268"/>
    </row>
    <row r="358" spans="1:27" ht="15.75" customHeight="1" x14ac:dyDescent="0.2">
      <c r="A358" s="276" t="s">
        <v>224</v>
      </c>
      <c r="B358" s="230"/>
      <c r="C358" s="231"/>
      <c r="D358" s="232"/>
      <c r="E358" s="232"/>
      <c r="F358" s="233">
        <v>0</v>
      </c>
      <c r="G358" s="233">
        <v>0</v>
      </c>
      <c r="H358" s="233">
        <v>0</v>
      </c>
      <c r="I358" s="233">
        <v>0</v>
      </c>
      <c r="J358" s="44">
        <f t="shared" si="7"/>
        <v>0</v>
      </c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</row>
    <row r="359" spans="1:27" ht="17" x14ac:dyDescent="0.2">
      <c r="A359" s="277" t="s">
        <v>225</v>
      </c>
      <c r="B359" s="234"/>
      <c r="C359" s="235"/>
      <c r="D359" s="236"/>
      <c r="E359" s="236"/>
      <c r="F359" s="237">
        <v>0</v>
      </c>
      <c r="G359" s="237">
        <v>0</v>
      </c>
      <c r="H359" s="237">
        <v>0</v>
      </c>
      <c r="I359" s="237">
        <v>0</v>
      </c>
      <c r="J359" s="51">
        <f t="shared" si="7"/>
        <v>0</v>
      </c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  <c r="AA359" s="261"/>
    </row>
    <row r="360" spans="1:27" ht="17" x14ac:dyDescent="0.2">
      <c r="A360" s="277" t="s">
        <v>226</v>
      </c>
      <c r="B360" s="234"/>
      <c r="C360" s="235"/>
      <c r="D360" s="236"/>
      <c r="E360" s="236"/>
      <c r="F360" s="237">
        <v>0</v>
      </c>
      <c r="G360" s="237">
        <v>0</v>
      </c>
      <c r="H360" s="237">
        <v>0</v>
      </c>
      <c r="I360" s="237">
        <v>0</v>
      </c>
      <c r="J360" s="51">
        <f t="shared" si="7"/>
        <v>0</v>
      </c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  <c r="AA360" s="261"/>
    </row>
    <row r="361" spans="1:27" ht="15.75" customHeight="1" x14ac:dyDescent="0.2">
      <c r="A361" s="277" t="s">
        <v>227</v>
      </c>
      <c r="B361" s="234"/>
      <c r="C361" s="235"/>
      <c r="D361" s="236"/>
      <c r="E361" s="236"/>
      <c r="F361" s="237">
        <v>0</v>
      </c>
      <c r="G361" s="237">
        <v>0</v>
      </c>
      <c r="H361" s="237">
        <v>0</v>
      </c>
      <c r="I361" s="237">
        <v>0</v>
      </c>
      <c r="J361" s="51">
        <f t="shared" si="7"/>
        <v>0</v>
      </c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1"/>
      <c r="X361" s="261"/>
      <c r="Y361" s="261"/>
      <c r="Z361" s="261"/>
      <c r="AA361" s="261"/>
    </row>
    <row r="362" spans="1:27" ht="15.75" customHeight="1" x14ac:dyDescent="0.2">
      <c r="A362" s="277" t="s">
        <v>228</v>
      </c>
      <c r="B362" s="234"/>
      <c r="C362" s="235"/>
      <c r="D362" s="236"/>
      <c r="E362" s="236"/>
      <c r="F362" s="237">
        <v>0</v>
      </c>
      <c r="G362" s="237">
        <v>0</v>
      </c>
      <c r="H362" s="237">
        <v>0</v>
      </c>
      <c r="I362" s="237">
        <v>0</v>
      </c>
      <c r="J362" s="51">
        <f t="shared" si="7"/>
        <v>0</v>
      </c>
      <c r="L362" s="261"/>
      <c r="M362" s="261"/>
      <c r="N362" s="261"/>
      <c r="O362" s="261"/>
      <c r="P362" s="261"/>
      <c r="Q362" s="261"/>
      <c r="R362" s="261"/>
      <c r="S362" s="261"/>
      <c r="T362" s="261"/>
      <c r="U362" s="261"/>
      <c r="V362" s="261"/>
      <c r="W362" s="261"/>
      <c r="X362" s="261"/>
      <c r="Y362" s="261"/>
      <c r="Z362" s="261"/>
      <c r="AA362" s="261"/>
    </row>
    <row r="363" spans="1:27" ht="15.75" customHeight="1" x14ac:dyDescent="0.2">
      <c r="A363" s="277" t="s">
        <v>229</v>
      </c>
      <c r="B363" s="234"/>
      <c r="C363" s="235"/>
      <c r="D363" s="236"/>
      <c r="E363" s="236"/>
      <c r="F363" s="237">
        <v>0</v>
      </c>
      <c r="G363" s="237">
        <v>0</v>
      </c>
      <c r="H363" s="237">
        <v>0</v>
      </c>
      <c r="I363" s="237">
        <v>0</v>
      </c>
      <c r="J363" s="51">
        <f t="shared" si="7"/>
        <v>0</v>
      </c>
      <c r="L363" s="261"/>
      <c r="M363" s="261"/>
      <c r="N363" s="261"/>
      <c r="O363" s="261"/>
      <c r="P363" s="261"/>
      <c r="Q363" s="261"/>
      <c r="R363" s="261"/>
      <c r="S363" s="261"/>
      <c r="T363" s="261"/>
      <c r="U363" s="261"/>
      <c r="V363" s="261"/>
      <c r="W363" s="261"/>
      <c r="X363" s="261"/>
      <c r="Y363" s="261"/>
      <c r="Z363" s="261"/>
      <c r="AA363" s="261"/>
    </row>
    <row r="364" spans="1:27" ht="17" x14ac:dyDescent="0.2">
      <c r="A364" s="276" t="s">
        <v>230</v>
      </c>
      <c r="B364" s="230"/>
      <c r="C364" s="231"/>
      <c r="D364" s="232"/>
      <c r="E364" s="232"/>
      <c r="F364" s="233">
        <v>0</v>
      </c>
      <c r="G364" s="233">
        <v>0</v>
      </c>
      <c r="H364" s="233">
        <v>0</v>
      </c>
      <c r="I364" s="233">
        <v>0</v>
      </c>
      <c r="J364" s="44">
        <f t="shared" si="7"/>
        <v>0</v>
      </c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</row>
    <row r="365" spans="1:27" ht="19" customHeight="1" x14ac:dyDescent="0.2">
      <c r="A365" s="277" t="s">
        <v>231</v>
      </c>
      <c r="B365" s="234"/>
      <c r="C365" s="235"/>
      <c r="D365" s="236"/>
      <c r="E365" s="236"/>
      <c r="F365" s="237">
        <v>0</v>
      </c>
      <c r="G365" s="237">
        <v>0</v>
      </c>
      <c r="H365" s="237">
        <v>0</v>
      </c>
      <c r="I365" s="237">
        <v>0</v>
      </c>
      <c r="J365" s="51">
        <f t="shared" si="7"/>
        <v>0</v>
      </c>
      <c r="L365" s="261"/>
      <c r="M365" s="261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261"/>
      <c r="Y365" s="261"/>
      <c r="Z365" s="261"/>
      <c r="AA365" s="261"/>
    </row>
    <row r="366" spans="1:27" ht="15.75" customHeight="1" x14ac:dyDescent="0.2">
      <c r="A366" s="277" t="s">
        <v>232</v>
      </c>
      <c r="B366" s="234"/>
      <c r="C366" s="235"/>
      <c r="D366" s="236"/>
      <c r="E366" s="236"/>
      <c r="F366" s="237">
        <v>0</v>
      </c>
      <c r="G366" s="237">
        <v>0</v>
      </c>
      <c r="H366" s="237">
        <v>0</v>
      </c>
      <c r="I366" s="237">
        <v>0</v>
      </c>
      <c r="J366" s="51">
        <f t="shared" si="7"/>
        <v>0</v>
      </c>
      <c r="L366" s="261"/>
      <c r="M366" s="261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261"/>
      <c r="Y366" s="261"/>
      <c r="Z366" s="261"/>
      <c r="AA366" s="261"/>
    </row>
    <row r="367" spans="1:27" ht="15.75" customHeight="1" x14ac:dyDescent="0.2">
      <c r="A367" s="277" t="s">
        <v>233</v>
      </c>
      <c r="B367" s="234"/>
      <c r="C367" s="235"/>
      <c r="D367" s="236"/>
      <c r="E367" s="236"/>
      <c r="F367" s="237">
        <v>0</v>
      </c>
      <c r="G367" s="237">
        <v>0</v>
      </c>
      <c r="H367" s="237">
        <v>0</v>
      </c>
      <c r="I367" s="237">
        <v>0</v>
      </c>
      <c r="J367" s="51">
        <f t="shared" si="7"/>
        <v>0</v>
      </c>
      <c r="L367" s="261"/>
      <c r="M367" s="261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261"/>
      <c r="Y367" s="261"/>
      <c r="Z367" s="261"/>
      <c r="AA367" s="261"/>
    </row>
    <row r="368" spans="1:27" ht="15.75" customHeight="1" x14ac:dyDescent="0.2">
      <c r="A368" s="277" t="s">
        <v>234</v>
      </c>
      <c r="B368" s="234"/>
      <c r="C368" s="235"/>
      <c r="D368" s="236"/>
      <c r="E368" s="236"/>
      <c r="F368" s="237">
        <v>0</v>
      </c>
      <c r="G368" s="237">
        <v>0</v>
      </c>
      <c r="H368" s="237">
        <v>0</v>
      </c>
      <c r="I368" s="237">
        <v>0</v>
      </c>
      <c r="J368" s="51">
        <f t="shared" si="7"/>
        <v>0</v>
      </c>
      <c r="L368" s="261"/>
      <c r="M368" s="261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261"/>
      <c r="Y368" s="261"/>
      <c r="Z368" s="261"/>
      <c r="AA368" s="261"/>
    </row>
    <row r="369" spans="1:27" ht="17" x14ac:dyDescent="0.2">
      <c r="A369" s="277" t="s">
        <v>235</v>
      </c>
      <c r="B369" s="234"/>
      <c r="C369" s="235"/>
      <c r="D369" s="236"/>
      <c r="E369" s="236"/>
      <c r="F369" s="237">
        <v>0</v>
      </c>
      <c r="G369" s="237">
        <v>0</v>
      </c>
      <c r="H369" s="237">
        <v>0</v>
      </c>
      <c r="I369" s="237">
        <v>0</v>
      </c>
      <c r="J369" s="51">
        <f t="shared" si="7"/>
        <v>0</v>
      </c>
      <c r="L369" s="261"/>
      <c r="M369" s="261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261"/>
      <c r="Y369" s="261"/>
      <c r="Z369" s="261"/>
      <c r="AA369" s="261"/>
    </row>
    <row r="370" spans="1:27" ht="19" customHeight="1" x14ac:dyDescent="0.2">
      <c r="A370" s="276" t="s">
        <v>236</v>
      </c>
      <c r="B370" s="230"/>
      <c r="C370" s="231"/>
      <c r="D370" s="232"/>
      <c r="E370" s="232"/>
      <c r="F370" s="233">
        <v>0</v>
      </c>
      <c r="G370" s="233">
        <v>0</v>
      </c>
      <c r="H370" s="233">
        <v>0</v>
      </c>
      <c r="I370" s="233">
        <v>0</v>
      </c>
      <c r="J370" s="44">
        <f t="shared" si="7"/>
        <v>0</v>
      </c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</row>
    <row r="371" spans="1:27" ht="15.75" customHeight="1" x14ac:dyDescent="0.2">
      <c r="A371" s="277" t="s">
        <v>237</v>
      </c>
      <c r="B371" s="234"/>
      <c r="C371" s="235"/>
      <c r="D371" s="236"/>
      <c r="E371" s="236"/>
      <c r="F371" s="237">
        <v>0</v>
      </c>
      <c r="G371" s="237">
        <v>0</v>
      </c>
      <c r="H371" s="237">
        <v>0</v>
      </c>
      <c r="I371" s="237">
        <v>0</v>
      </c>
      <c r="J371" s="51">
        <f t="shared" si="7"/>
        <v>0</v>
      </c>
      <c r="L371" s="261"/>
      <c r="M371" s="261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261"/>
      <c r="Y371" s="261"/>
      <c r="Z371" s="261"/>
      <c r="AA371" s="261"/>
    </row>
    <row r="372" spans="1:27" ht="15.75" customHeight="1" x14ac:dyDescent="0.2">
      <c r="A372" s="277" t="s">
        <v>238</v>
      </c>
      <c r="B372" s="234"/>
      <c r="C372" s="235"/>
      <c r="D372" s="236"/>
      <c r="E372" s="236"/>
      <c r="F372" s="237">
        <v>0</v>
      </c>
      <c r="G372" s="237">
        <v>0</v>
      </c>
      <c r="H372" s="237">
        <v>0</v>
      </c>
      <c r="I372" s="237">
        <v>0</v>
      </c>
      <c r="J372" s="51">
        <f t="shared" si="7"/>
        <v>0</v>
      </c>
      <c r="L372" s="261"/>
      <c r="M372" s="261"/>
      <c r="N372" s="261"/>
      <c r="O372" s="261"/>
      <c r="P372" s="261"/>
      <c r="Q372" s="261"/>
      <c r="R372" s="261"/>
      <c r="S372" s="261"/>
      <c r="T372" s="261"/>
      <c r="U372" s="261"/>
      <c r="V372" s="261"/>
      <c r="W372" s="261"/>
      <c r="X372" s="261"/>
      <c r="Y372" s="261"/>
      <c r="Z372" s="261"/>
      <c r="AA372" s="261"/>
    </row>
    <row r="373" spans="1:27" ht="15.75" customHeight="1" x14ac:dyDescent="0.2">
      <c r="A373" s="277" t="s">
        <v>239</v>
      </c>
      <c r="B373" s="234"/>
      <c r="C373" s="235"/>
      <c r="D373" s="236"/>
      <c r="E373" s="236"/>
      <c r="F373" s="237">
        <v>0</v>
      </c>
      <c r="G373" s="237">
        <v>0</v>
      </c>
      <c r="H373" s="237">
        <v>0</v>
      </c>
      <c r="I373" s="237">
        <v>0</v>
      </c>
      <c r="J373" s="51">
        <f t="shared" si="7"/>
        <v>0</v>
      </c>
      <c r="L373" s="261"/>
      <c r="M373" s="261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261"/>
      <c r="Y373" s="261"/>
      <c r="Z373" s="261"/>
      <c r="AA373" s="261"/>
    </row>
    <row r="374" spans="1:27" ht="17" x14ac:dyDescent="0.2">
      <c r="A374" s="277" t="s">
        <v>240</v>
      </c>
      <c r="B374" s="234"/>
      <c r="C374" s="235"/>
      <c r="D374" s="236"/>
      <c r="E374" s="236"/>
      <c r="F374" s="237">
        <v>0</v>
      </c>
      <c r="G374" s="237">
        <v>0</v>
      </c>
      <c r="H374" s="237">
        <v>0</v>
      </c>
      <c r="I374" s="237">
        <v>0</v>
      </c>
      <c r="J374" s="51">
        <f t="shared" si="7"/>
        <v>0</v>
      </c>
      <c r="L374" s="261"/>
      <c r="M374" s="261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261"/>
      <c r="Y374" s="261"/>
      <c r="Z374" s="261"/>
      <c r="AA374" s="261"/>
    </row>
    <row r="375" spans="1:27" ht="17" x14ac:dyDescent="0.2">
      <c r="A375" s="277" t="s">
        <v>241</v>
      </c>
      <c r="B375" s="234"/>
      <c r="C375" s="235"/>
      <c r="D375" s="236"/>
      <c r="E375" s="236"/>
      <c r="F375" s="237">
        <v>0</v>
      </c>
      <c r="G375" s="237">
        <v>0</v>
      </c>
      <c r="H375" s="237">
        <v>0</v>
      </c>
      <c r="I375" s="237">
        <v>0</v>
      </c>
      <c r="J375" s="51">
        <f t="shared" si="7"/>
        <v>0</v>
      </c>
      <c r="L375" s="261"/>
      <c r="M375" s="261"/>
      <c r="N375" s="261"/>
      <c r="O375" s="261"/>
      <c r="P375" s="261"/>
      <c r="Q375" s="261"/>
      <c r="R375" s="261"/>
      <c r="S375" s="261"/>
      <c r="T375" s="261"/>
      <c r="U375" s="261"/>
      <c r="V375" s="261"/>
      <c r="W375" s="261"/>
      <c r="X375" s="261"/>
      <c r="Y375" s="261"/>
      <c r="Z375" s="261"/>
      <c r="AA375" s="261"/>
    </row>
    <row r="376" spans="1:27" ht="17" x14ac:dyDescent="0.2">
      <c r="A376" s="281" t="s">
        <v>216</v>
      </c>
      <c r="B376" s="273">
        <f>'3. Results Framework'!B34</f>
        <v>0</v>
      </c>
      <c r="C376" s="254"/>
      <c r="D376" s="255"/>
      <c r="E376" s="255"/>
      <c r="F376" s="256">
        <v>0</v>
      </c>
      <c r="G376" s="256">
        <v>0</v>
      </c>
      <c r="H376" s="256">
        <v>0</v>
      </c>
      <c r="I376" s="256">
        <v>0</v>
      </c>
      <c r="J376" s="172">
        <f t="shared" si="7"/>
        <v>0</v>
      </c>
      <c r="L376" s="268"/>
      <c r="M376" s="268"/>
      <c r="N376" s="268"/>
      <c r="O376" s="268"/>
      <c r="P376" s="268"/>
      <c r="Q376" s="268"/>
      <c r="R376" s="268"/>
      <c r="S376" s="268"/>
      <c r="T376" s="268"/>
      <c r="U376" s="268"/>
      <c r="V376" s="268"/>
      <c r="W376" s="268"/>
      <c r="X376" s="268"/>
      <c r="Y376" s="268"/>
      <c r="Z376" s="268"/>
      <c r="AA376" s="268"/>
    </row>
    <row r="377" spans="1:27" ht="15.75" customHeight="1" x14ac:dyDescent="0.2">
      <c r="A377" s="276" t="s">
        <v>224</v>
      </c>
      <c r="B377" s="230"/>
      <c r="C377" s="231"/>
      <c r="D377" s="232"/>
      <c r="E377" s="232"/>
      <c r="F377" s="233">
        <v>0</v>
      </c>
      <c r="G377" s="233">
        <v>0</v>
      </c>
      <c r="H377" s="233">
        <v>0</v>
      </c>
      <c r="I377" s="233">
        <v>0</v>
      </c>
      <c r="J377" s="44">
        <f t="shared" ref="J377:J394" si="12">SUM(F377:I377)</f>
        <v>0</v>
      </c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</row>
    <row r="378" spans="1:27" ht="17" x14ac:dyDescent="0.2">
      <c r="A378" s="277" t="s">
        <v>225</v>
      </c>
      <c r="B378" s="234"/>
      <c r="C378" s="235"/>
      <c r="D378" s="236"/>
      <c r="E378" s="236"/>
      <c r="F378" s="237">
        <v>0</v>
      </c>
      <c r="G378" s="237">
        <v>0</v>
      </c>
      <c r="H378" s="237">
        <v>0</v>
      </c>
      <c r="I378" s="237">
        <v>0</v>
      </c>
      <c r="J378" s="51">
        <f t="shared" si="12"/>
        <v>0</v>
      </c>
      <c r="L378" s="261"/>
      <c r="M378" s="261"/>
      <c r="N378" s="261"/>
      <c r="O378" s="261"/>
      <c r="P378" s="261"/>
      <c r="Q378" s="261"/>
      <c r="R378" s="261"/>
      <c r="S378" s="261"/>
      <c r="T378" s="261"/>
      <c r="U378" s="261"/>
      <c r="V378" s="261"/>
      <c r="W378" s="261"/>
      <c r="X378" s="261"/>
      <c r="Y378" s="261"/>
      <c r="Z378" s="261"/>
      <c r="AA378" s="261"/>
    </row>
    <row r="379" spans="1:27" ht="17" x14ac:dyDescent="0.2">
      <c r="A379" s="277" t="s">
        <v>226</v>
      </c>
      <c r="B379" s="234"/>
      <c r="C379" s="235"/>
      <c r="D379" s="236"/>
      <c r="E379" s="236"/>
      <c r="F379" s="237">
        <v>0</v>
      </c>
      <c r="G379" s="237">
        <v>0</v>
      </c>
      <c r="H379" s="237">
        <v>0</v>
      </c>
      <c r="I379" s="237">
        <v>0</v>
      </c>
      <c r="J379" s="51">
        <f t="shared" si="12"/>
        <v>0</v>
      </c>
      <c r="L379" s="261"/>
      <c r="M379" s="261"/>
      <c r="N379" s="261"/>
      <c r="O379" s="261"/>
      <c r="P379" s="261"/>
      <c r="Q379" s="261"/>
      <c r="R379" s="261"/>
      <c r="S379" s="261"/>
      <c r="T379" s="261"/>
      <c r="U379" s="261"/>
      <c r="V379" s="261"/>
      <c r="W379" s="261"/>
      <c r="X379" s="261"/>
      <c r="Y379" s="261"/>
      <c r="Z379" s="261"/>
      <c r="AA379" s="261"/>
    </row>
    <row r="380" spans="1:27" ht="15.75" customHeight="1" x14ac:dyDescent="0.2">
      <c r="A380" s="277" t="s">
        <v>227</v>
      </c>
      <c r="B380" s="234"/>
      <c r="C380" s="235"/>
      <c r="D380" s="236"/>
      <c r="E380" s="236"/>
      <c r="F380" s="237">
        <v>0</v>
      </c>
      <c r="G380" s="237">
        <v>0</v>
      </c>
      <c r="H380" s="237">
        <v>0</v>
      </c>
      <c r="I380" s="237">
        <v>0</v>
      </c>
      <c r="J380" s="51">
        <f t="shared" si="12"/>
        <v>0</v>
      </c>
      <c r="L380" s="261"/>
      <c r="M380" s="261"/>
      <c r="N380" s="261"/>
      <c r="O380" s="261"/>
      <c r="P380" s="261"/>
      <c r="Q380" s="261"/>
      <c r="R380" s="261"/>
      <c r="S380" s="261"/>
      <c r="T380" s="261"/>
      <c r="U380" s="261"/>
      <c r="V380" s="261"/>
      <c r="W380" s="261"/>
      <c r="X380" s="261"/>
      <c r="Y380" s="261"/>
      <c r="Z380" s="261"/>
      <c r="AA380" s="261"/>
    </row>
    <row r="381" spans="1:27" ht="15.75" customHeight="1" x14ac:dyDescent="0.2">
      <c r="A381" s="277" t="s">
        <v>228</v>
      </c>
      <c r="B381" s="234"/>
      <c r="C381" s="235"/>
      <c r="D381" s="236"/>
      <c r="E381" s="236"/>
      <c r="F381" s="237">
        <v>0</v>
      </c>
      <c r="G381" s="237">
        <v>0</v>
      </c>
      <c r="H381" s="237">
        <v>0</v>
      </c>
      <c r="I381" s="237">
        <v>0</v>
      </c>
      <c r="J381" s="51">
        <f t="shared" si="12"/>
        <v>0</v>
      </c>
      <c r="L381" s="261"/>
      <c r="M381" s="261"/>
      <c r="N381" s="261"/>
      <c r="O381" s="261"/>
      <c r="P381" s="261"/>
      <c r="Q381" s="261"/>
      <c r="R381" s="261"/>
      <c r="S381" s="261"/>
      <c r="T381" s="261"/>
      <c r="U381" s="261"/>
      <c r="V381" s="261"/>
      <c r="W381" s="261"/>
      <c r="X381" s="261"/>
      <c r="Y381" s="261"/>
      <c r="Z381" s="261"/>
      <c r="AA381" s="261"/>
    </row>
    <row r="382" spans="1:27" ht="15.75" customHeight="1" x14ac:dyDescent="0.2">
      <c r="A382" s="277" t="s">
        <v>229</v>
      </c>
      <c r="B382" s="234"/>
      <c r="C382" s="235"/>
      <c r="D382" s="236"/>
      <c r="E382" s="236"/>
      <c r="F382" s="237">
        <v>0</v>
      </c>
      <c r="G382" s="237">
        <v>0</v>
      </c>
      <c r="H382" s="237">
        <v>0</v>
      </c>
      <c r="I382" s="237">
        <v>0</v>
      </c>
      <c r="J382" s="51">
        <f t="shared" si="12"/>
        <v>0</v>
      </c>
      <c r="L382" s="261"/>
      <c r="M382" s="261"/>
      <c r="N382" s="261"/>
      <c r="O382" s="261"/>
      <c r="P382" s="261"/>
      <c r="Q382" s="261"/>
      <c r="R382" s="261"/>
      <c r="S382" s="261"/>
      <c r="T382" s="261"/>
      <c r="U382" s="261"/>
      <c r="V382" s="261"/>
      <c r="W382" s="261"/>
      <c r="X382" s="261"/>
      <c r="Y382" s="261"/>
      <c r="Z382" s="261"/>
      <c r="AA382" s="261"/>
    </row>
    <row r="383" spans="1:27" ht="17" x14ac:dyDescent="0.2">
      <c r="A383" s="276" t="s">
        <v>230</v>
      </c>
      <c r="B383" s="230"/>
      <c r="C383" s="231"/>
      <c r="D383" s="232"/>
      <c r="E383" s="232"/>
      <c r="F383" s="233">
        <v>0</v>
      </c>
      <c r="G383" s="233">
        <v>0</v>
      </c>
      <c r="H383" s="233">
        <v>0</v>
      </c>
      <c r="I383" s="233">
        <v>0</v>
      </c>
      <c r="J383" s="44">
        <f t="shared" si="12"/>
        <v>0</v>
      </c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</row>
    <row r="384" spans="1:27" ht="19" customHeight="1" x14ac:dyDescent="0.2">
      <c r="A384" s="277" t="s">
        <v>231</v>
      </c>
      <c r="B384" s="234"/>
      <c r="C384" s="235"/>
      <c r="D384" s="236"/>
      <c r="E384" s="236"/>
      <c r="F384" s="237">
        <v>0</v>
      </c>
      <c r="G384" s="237">
        <v>0</v>
      </c>
      <c r="H384" s="237">
        <v>0</v>
      </c>
      <c r="I384" s="237">
        <v>0</v>
      </c>
      <c r="J384" s="51">
        <f t="shared" si="12"/>
        <v>0</v>
      </c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  <c r="AA384" s="261"/>
    </row>
    <row r="385" spans="1:27" ht="15.75" customHeight="1" x14ac:dyDescent="0.2">
      <c r="A385" s="277" t="s">
        <v>232</v>
      </c>
      <c r="B385" s="234"/>
      <c r="C385" s="235"/>
      <c r="D385" s="236"/>
      <c r="E385" s="236"/>
      <c r="F385" s="237">
        <v>0</v>
      </c>
      <c r="G385" s="237">
        <v>0</v>
      </c>
      <c r="H385" s="237">
        <v>0</v>
      </c>
      <c r="I385" s="237">
        <v>0</v>
      </c>
      <c r="J385" s="51">
        <f t="shared" si="12"/>
        <v>0</v>
      </c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  <c r="AA385" s="261"/>
    </row>
    <row r="386" spans="1:27" ht="15.75" customHeight="1" x14ac:dyDescent="0.2">
      <c r="A386" s="277" t="s">
        <v>233</v>
      </c>
      <c r="B386" s="234"/>
      <c r="C386" s="235"/>
      <c r="D386" s="236"/>
      <c r="E386" s="236"/>
      <c r="F386" s="237">
        <v>0</v>
      </c>
      <c r="G386" s="237">
        <v>0</v>
      </c>
      <c r="H386" s="237">
        <v>0</v>
      </c>
      <c r="I386" s="237">
        <v>0</v>
      </c>
      <c r="J386" s="51">
        <f t="shared" si="12"/>
        <v>0</v>
      </c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  <c r="AA386" s="261"/>
    </row>
    <row r="387" spans="1:27" ht="15.75" customHeight="1" x14ac:dyDescent="0.2">
      <c r="A387" s="277" t="s">
        <v>234</v>
      </c>
      <c r="B387" s="234"/>
      <c r="C387" s="235"/>
      <c r="D387" s="236"/>
      <c r="E387" s="236"/>
      <c r="F387" s="237">
        <v>0</v>
      </c>
      <c r="G387" s="237">
        <v>0</v>
      </c>
      <c r="H387" s="237">
        <v>0</v>
      </c>
      <c r="I387" s="237">
        <v>0</v>
      </c>
      <c r="J387" s="51">
        <f t="shared" si="12"/>
        <v>0</v>
      </c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  <c r="AA387" s="261"/>
    </row>
    <row r="388" spans="1:27" ht="17" x14ac:dyDescent="0.2">
      <c r="A388" s="277" t="s">
        <v>235</v>
      </c>
      <c r="B388" s="234"/>
      <c r="C388" s="235"/>
      <c r="D388" s="236"/>
      <c r="E388" s="236"/>
      <c r="F388" s="237">
        <v>0</v>
      </c>
      <c r="G388" s="237">
        <v>0</v>
      </c>
      <c r="H388" s="237">
        <v>0</v>
      </c>
      <c r="I388" s="237">
        <v>0</v>
      </c>
      <c r="J388" s="51">
        <f t="shared" si="12"/>
        <v>0</v>
      </c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  <c r="AA388" s="261"/>
    </row>
    <row r="389" spans="1:27" ht="19" customHeight="1" x14ac:dyDescent="0.2">
      <c r="A389" s="276" t="s">
        <v>236</v>
      </c>
      <c r="B389" s="230"/>
      <c r="C389" s="231"/>
      <c r="D389" s="232"/>
      <c r="E389" s="232"/>
      <c r="F389" s="233">
        <v>0</v>
      </c>
      <c r="G389" s="233">
        <v>0</v>
      </c>
      <c r="H389" s="233">
        <v>0</v>
      </c>
      <c r="I389" s="233">
        <v>0</v>
      </c>
      <c r="J389" s="44">
        <f t="shared" si="12"/>
        <v>0</v>
      </c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</row>
    <row r="390" spans="1:27" ht="15.75" customHeight="1" x14ac:dyDescent="0.2">
      <c r="A390" s="277" t="s">
        <v>237</v>
      </c>
      <c r="B390" s="234"/>
      <c r="C390" s="235"/>
      <c r="D390" s="236"/>
      <c r="E390" s="236"/>
      <c r="F390" s="237">
        <v>0</v>
      </c>
      <c r="G390" s="237">
        <v>0</v>
      </c>
      <c r="H390" s="237">
        <v>0</v>
      </c>
      <c r="I390" s="237">
        <v>0</v>
      </c>
      <c r="J390" s="51">
        <f t="shared" si="12"/>
        <v>0</v>
      </c>
      <c r="L390" s="261"/>
      <c r="M390" s="261"/>
      <c r="N390" s="261"/>
      <c r="O390" s="261"/>
      <c r="P390" s="261"/>
      <c r="Q390" s="261"/>
      <c r="R390" s="261"/>
      <c r="S390" s="261"/>
      <c r="T390" s="261"/>
      <c r="U390" s="261"/>
      <c r="V390" s="261"/>
      <c r="W390" s="261"/>
      <c r="X390" s="261"/>
      <c r="Y390" s="261"/>
      <c r="Z390" s="261"/>
      <c r="AA390" s="261"/>
    </row>
    <row r="391" spans="1:27" ht="15.75" customHeight="1" x14ac:dyDescent="0.2">
      <c r="A391" s="277" t="s">
        <v>238</v>
      </c>
      <c r="B391" s="234"/>
      <c r="C391" s="235"/>
      <c r="D391" s="236"/>
      <c r="E391" s="236"/>
      <c r="F391" s="237">
        <v>0</v>
      </c>
      <c r="G391" s="237">
        <v>0</v>
      </c>
      <c r="H391" s="237">
        <v>0</v>
      </c>
      <c r="I391" s="237">
        <v>0</v>
      </c>
      <c r="J391" s="51">
        <f t="shared" si="12"/>
        <v>0</v>
      </c>
      <c r="L391" s="261"/>
      <c r="M391" s="261"/>
      <c r="N391" s="261"/>
      <c r="O391" s="261"/>
      <c r="P391" s="261"/>
      <c r="Q391" s="261"/>
      <c r="R391" s="261"/>
      <c r="S391" s="261"/>
      <c r="T391" s="261"/>
      <c r="U391" s="261"/>
      <c r="V391" s="261"/>
      <c r="W391" s="261"/>
      <c r="X391" s="261"/>
      <c r="Y391" s="261"/>
      <c r="Z391" s="261"/>
      <c r="AA391" s="261"/>
    </row>
    <row r="392" spans="1:27" ht="15.75" customHeight="1" x14ac:dyDescent="0.2">
      <c r="A392" s="277" t="s">
        <v>239</v>
      </c>
      <c r="B392" s="234"/>
      <c r="C392" s="235"/>
      <c r="D392" s="236"/>
      <c r="E392" s="236"/>
      <c r="F392" s="237">
        <v>0</v>
      </c>
      <c r="G392" s="237">
        <v>0</v>
      </c>
      <c r="H392" s="237">
        <v>0</v>
      </c>
      <c r="I392" s="237">
        <v>0</v>
      </c>
      <c r="J392" s="51">
        <f t="shared" si="12"/>
        <v>0</v>
      </c>
      <c r="L392" s="261"/>
      <c r="M392" s="261"/>
      <c r="N392" s="261"/>
      <c r="O392" s="261"/>
      <c r="P392" s="261"/>
      <c r="Q392" s="261"/>
      <c r="R392" s="261"/>
      <c r="S392" s="261"/>
      <c r="T392" s="261"/>
      <c r="U392" s="261"/>
      <c r="V392" s="261"/>
      <c r="W392" s="261"/>
      <c r="X392" s="261"/>
      <c r="Y392" s="261"/>
      <c r="Z392" s="261"/>
      <c r="AA392" s="261"/>
    </row>
    <row r="393" spans="1:27" ht="17" x14ac:dyDescent="0.2">
      <c r="A393" s="277" t="s">
        <v>240</v>
      </c>
      <c r="B393" s="234"/>
      <c r="C393" s="235"/>
      <c r="D393" s="236"/>
      <c r="E393" s="236"/>
      <c r="F393" s="237">
        <v>0</v>
      </c>
      <c r="G393" s="237">
        <v>0</v>
      </c>
      <c r="H393" s="237">
        <v>0</v>
      </c>
      <c r="I393" s="237">
        <v>0</v>
      </c>
      <c r="J393" s="51">
        <f t="shared" si="12"/>
        <v>0</v>
      </c>
      <c r="L393" s="261"/>
      <c r="M393" s="261"/>
      <c r="N393" s="261"/>
      <c r="O393" s="261"/>
      <c r="P393" s="261"/>
      <c r="Q393" s="261"/>
      <c r="R393" s="261"/>
      <c r="S393" s="261"/>
      <c r="T393" s="261"/>
      <c r="U393" s="261"/>
      <c r="V393" s="261"/>
      <c r="W393" s="261"/>
      <c r="X393" s="261"/>
      <c r="Y393" s="261"/>
      <c r="Z393" s="261"/>
      <c r="AA393" s="261"/>
    </row>
    <row r="394" spans="1:27" ht="17" x14ac:dyDescent="0.2">
      <c r="A394" s="277" t="s">
        <v>241</v>
      </c>
      <c r="B394" s="234"/>
      <c r="C394" s="235"/>
      <c r="D394" s="236"/>
      <c r="E394" s="236"/>
      <c r="F394" s="237">
        <v>0</v>
      </c>
      <c r="G394" s="237">
        <v>0</v>
      </c>
      <c r="H394" s="237">
        <v>0</v>
      </c>
      <c r="I394" s="237">
        <v>0</v>
      </c>
      <c r="J394" s="51">
        <f t="shared" si="12"/>
        <v>0</v>
      </c>
      <c r="L394" s="261"/>
      <c r="M394" s="261"/>
      <c r="N394" s="261"/>
      <c r="O394" s="261"/>
      <c r="P394" s="261"/>
      <c r="Q394" s="261"/>
      <c r="R394" s="261"/>
      <c r="S394" s="261"/>
      <c r="T394" s="261"/>
      <c r="U394" s="261"/>
      <c r="V394" s="261"/>
      <c r="W394" s="261"/>
      <c r="X394" s="261"/>
      <c r="Y394" s="261"/>
      <c r="Z394" s="261"/>
      <c r="AA394" s="261"/>
    </row>
    <row r="395" spans="1:27" ht="17" x14ac:dyDescent="0.2">
      <c r="A395" s="281" t="s">
        <v>217</v>
      </c>
      <c r="B395" s="273">
        <f>'3. Results Framework'!B36</f>
        <v>0</v>
      </c>
      <c r="C395" s="254"/>
      <c r="D395" s="255"/>
      <c r="E395" s="255"/>
      <c r="F395" s="256">
        <v>0</v>
      </c>
      <c r="G395" s="256">
        <v>0</v>
      </c>
      <c r="H395" s="256">
        <v>0</v>
      </c>
      <c r="I395" s="256">
        <v>0</v>
      </c>
      <c r="J395" s="172">
        <f t="shared" ref="J395:J529" si="13">SUM(F395:I395)</f>
        <v>0</v>
      </c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  <c r="AA395" s="268"/>
    </row>
    <row r="396" spans="1:27" ht="15.75" customHeight="1" x14ac:dyDescent="0.2">
      <c r="A396" s="276" t="s">
        <v>224</v>
      </c>
      <c r="B396" s="230"/>
      <c r="C396" s="231"/>
      <c r="D396" s="232"/>
      <c r="E396" s="232"/>
      <c r="F396" s="233">
        <v>0</v>
      </c>
      <c r="G396" s="233">
        <v>0</v>
      </c>
      <c r="H396" s="233">
        <v>0</v>
      </c>
      <c r="I396" s="233">
        <v>0</v>
      </c>
      <c r="J396" s="44">
        <f t="shared" si="13"/>
        <v>0</v>
      </c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</row>
    <row r="397" spans="1:27" ht="17" x14ac:dyDescent="0.2">
      <c r="A397" s="277" t="s">
        <v>225</v>
      </c>
      <c r="B397" s="234"/>
      <c r="C397" s="235"/>
      <c r="D397" s="236"/>
      <c r="E397" s="236"/>
      <c r="F397" s="237">
        <v>0</v>
      </c>
      <c r="G397" s="237">
        <v>0</v>
      </c>
      <c r="H397" s="237">
        <v>0</v>
      </c>
      <c r="I397" s="237">
        <v>0</v>
      </c>
      <c r="J397" s="51">
        <f t="shared" si="13"/>
        <v>0</v>
      </c>
      <c r="L397" s="261"/>
      <c r="M397" s="261"/>
      <c r="N397" s="261"/>
      <c r="O397" s="261"/>
      <c r="P397" s="261"/>
      <c r="Q397" s="261"/>
      <c r="R397" s="261"/>
      <c r="S397" s="261"/>
      <c r="T397" s="261"/>
      <c r="U397" s="261"/>
      <c r="V397" s="261"/>
      <c r="W397" s="261"/>
      <c r="X397" s="261"/>
      <c r="Y397" s="261"/>
      <c r="Z397" s="261"/>
      <c r="AA397" s="261"/>
    </row>
    <row r="398" spans="1:27" ht="17" x14ac:dyDescent="0.2">
      <c r="A398" s="277" t="s">
        <v>226</v>
      </c>
      <c r="B398" s="234"/>
      <c r="C398" s="235"/>
      <c r="D398" s="236"/>
      <c r="E398" s="236"/>
      <c r="F398" s="237">
        <v>0</v>
      </c>
      <c r="G398" s="237">
        <v>0</v>
      </c>
      <c r="H398" s="237">
        <v>0</v>
      </c>
      <c r="I398" s="237">
        <v>0</v>
      </c>
      <c r="J398" s="51">
        <f t="shared" si="13"/>
        <v>0</v>
      </c>
      <c r="L398" s="261"/>
      <c r="M398" s="261"/>
      <c r="N398" s="261"/>
      <c r="O398" s="261"/>
      <c r="P398" s="261"/>
      <c r="Q398" s="261"/>
      <c r="R398" s="261"/>
      <c r="S398" s="261"/>
      <c r="T398" s="261"/>
      <c r="U398" s="261"/>
      <c r="V398" s="261"/>
      <c r="W398" s="261"/>
      <c r="X398" s="261"/>
      <c r="Y398" s="261"/>
      <c r="Z398" s="261"/>
      <c r="AA398" s="261"/>
    </row>
    <row r="399" spans="1:27" ht="15.75" customHeight="1" x14ac:dyDescent="0.2">
      <c r="A399" s="277" t="s">
        <v>227</v>
      </c>
      <c r="B399" s="234"/>
      <c r="C399" s="235"/>
      <c r="D399" s="236"/>
      <c r="E399" s="236"/>
      <c r="F399" s="237">
        <v>0</v>
      </c>
      <c r="G399" s="237">
        <v>0</v>
      </c>
      <c r="H399" s="237">
        <v>0</v>
      </c>
      <c r="I399" s="237">
        <v>0</v>
      </c>
      <c r="J399" s="51">
        <f t="shared" si="13"/>
        <v>0</v>
      </c>
      <c r="L399" s="261"/>
      <c r="M399" s="261"/>
      <c r="N399" s="261"/>
      <c r="O399" s="261"/>
      <c r="P399" s="261"/>
      <c r="Q399" s="261"/>
      <c r="R399" s="261"/>
      <c r="S399" s="261"/>
      <c r="T399" s="261"/>
      <c r="U399" s="261"/>
      <c r="V399" s="261"/>
      <c r="W399" s="261"/>
      <c r="X399" s="261"/>
      <c r="Y399" s="261"/>
      <c r="Z399" s="261"/>
      <c r="AA399" s="261"/>
    </row>
    <row r="400" spans="1:27" ht="15.75" customHeight="1" x14ac:dyDescent="0.2">
      <c r="A400" s="277" t="s">
        <v>228</v>
      </c>
      <c r="B400" s="234"/>
      <c r="C400" s="235"/>
      <c r="D400" s="236"/>
      <c r="E400" s="236"/>
      <c r="F400" s="237">
        <v>0</v>
      </c>
      <c r="G400" s="237">
        <v>0</v>
      </c>
      <c r="H400" s="237">
        <v>0</v>
      </c>
      <c r="I400" s="237">
        <v>0</v>
      </c>
      <c r="J400" s="51">
        <f t="shared" si="13"/>
        <v>0</v>
      </c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1"/>
      <c r="X400" s="261"/>
      <c r="Y400" s="261"/>
      <c r="Z400" s="261"/>
      <c r="AA400" s="261"/>
    </row>
    <row r="401" spans="1:27" ht="15.75" customHeight="1" x14ac:dyDescent="0.2">
      <c r="A401" s="277" t="s">
        <v>229</v>
      </c>
      <c r="B401" s="234"/>
      <c r="C401" s="235"/>
      <c r="D401" s="236"/>
      <c r="E401" s="236"/>
      <c r="F401" s="237">
        <v>0</v>
      </c>
      <c r="G401" s="237">
        <v>0</v>
      </c>
      <c r="H401" s="237">
        <v>0</v>
      </c>
      <c r="I401" s="237">
        <v>0</v>
      </c>
      <c r="J401" s="51">
        <f t="shared" si="13"/>
        <v>0</v>
      </c>
      <c r="L401" s="261"/>
      <c r="M401" s="261"/>
      <c r="N401" s="261"/>
      <c r="O401" s="261"/>
      <c r="P401" s="261"/>
      <c r="Q401" s="261"/>
      <c r="R401" s="261"/>
      <c r="S401" s="261"/>
      <c r="T401" s="261"/>
      <c r="U401" s="261"/>
      <c r="V401" s="261"/>
      <c r="W401" s="261"/>
      <c r="X401" s="261"/>
      <c r="Y401" s="261"/>
      <c r="Z401" s="261"/>
      <c r="AA401" s="261"/>
    </row>
    <row r="402" spans="1:27" ht="17" x14ac:dyDescent="0.2">
      <c r="A402" s="276" t="s">
        <v>230</v>
      </c>
      <c r="B402" s="230"/>
      <c r="C402" s="231"/>
      <c r="D402" s="232"/>
      <c r="E402" s="232"/>
      <c r="F402" s="233">
        <v>0</v>
      </c>
      <c r="G402" s="233">
        <v>0</v>
      </c>
      <c r="H402" s="233">
        <v>0</v>
      </c>
      <c r="I402" s="233">
        <v>0</v>
      </c>
      <c r="J402" s="44">
        <f t="shared" si="13"/>
        <v>0</v>
      </c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</row>
    <row r="403" spans="1:27" ht="19" customHeight="1" x14ac:dyDescent="0.2">
      <c r="A403" s="277" t="s">
        <v>231</v>
      </c>
      <c r="B403" s="234"/>
      <c r="C403" s="235"/>
      <c r="D403" s="236"/>
      <c r="E403" s="236"/>
      <c r="F403" s="237">
        <v>0</v>
      </c>
      <c r="G403" s="237">
        <v>0</v>
      </c>
      <c r="H403" s="237">
        <v>0</v>
      </c>
      <c r="I403" s="237">
        <v>0</v>
      </c>
      <c r="J403" s="51">
        <f t="shared" si="13"/>
        <v>0</v>
      </c>
      <c r="L403" s="261"/>
      <c r="M403" s="261"/>
      <c r="N403" s="261"/>
      <c r="O403" s="261"/>
      <c r="P403" s="261"/>
      <c r="Q403" s="261"/>
      <c r="R403" s="261"/>
      <c r="S403" s="261"/>
      <c r="T403" s="261"/>
      <c r="U403" s="261"/>
      <c r="V403" s="261"/>
      <c r="W403" s="261"/>
      <c r="X403" s="261"/>
      <c r="Y403" s="261"/>
      <c r="Z403" s="261"/>
      <c r="AA403" s="261"/>
    </row>
    <row r="404" spans="1:27" ht="15.75" customHeight="1" x14ac:dyDescent="0.2">
      <c r="A404" s="277" t="s">
        <v>232</v>
      </c>
      <c r="B404" s="234"/>
      <c r="C404" s="235"/>
      <c r="D404" s="236"/>
      <c r="E404" s="236"/>
      <c r="F404" s="237">
        <v>0</v>
      </c>
      <c r="G404" s="237">
        <v>0</v>
      </c>
      <c r="H404" s="237">
        <v>0</v>
      </c>
      <c r="I404" s="237">
        <v>0</v>
      </c>
      <c r="J404" s="51">
        <f t="shared" si="13"/>
        <v>0</v>
      </c>
      <c r="L404" s="261"/>
      <c r="M404" s="261"/>
      <c r="N404" s="261"/>
      <c r="O404" s="261"/>
      <c r="P404" s="261"/>
      <c r="Q404" s="261"/>
      <c r="R404" s="261"/>
      <c r="S404" s="261"/>
      <c r="T404" s="261"/>
      <c r="U404" s="261"/>
      <c r="V404" s="261"/>
      <c r="W404" s="261"/>
      <c r="X404" s="261"/>
      <c r="Y404" s="261"/>
      <c r="Z404" s="261"/>
      <c r="AA404" s="261"/>
    </row>
    <row r="405" spans="1:27" ht="15.75" customHeight="1" x14ac:dyDescent="0.2">
      <c r="A405" s="277" t="s">
        <v>233</v>
      </c>
      <c r="B405" s="234"/>
      <c r="C405" s="235"/>
      <c r="D405" s="236"/>
      <c r="E405" s="236"/>
      <c r="F405" s="237">
        <v>0</v>
      </c>
      <c r="G405" s="237">
        <v>0</v>
      </c>
      <c r="H405" s="237">
        <v>0</v>
      </c>
      <c r="I405" s="237">
        <v>0</v>
      </c>
      <c r="J405" s="51">
        <f t="shared" si="13"/>
        <v>0</v>
      </c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/>
      <c r="W405" s="261"/>
      <c r="X405" s="261"/>
      <c r="Y405" s="261"/>
      <c r="Z405" s="261"/>
      <c r="AA405" s="261"/>
    </row>
    <row r="406" spans="1:27" ht="15.75" customHeight="1" x14ac:dyDescent="0.2">
      <c r="A406" s="277" t="s">
        <v>234</v>
      </c>
      <c r="B406" s="234"/>
      <c r="C406" s="235"/>
      <c r="D406" s="236"/>
      <c r="E406" s="236"/>
      <c r="F406" s="237">
        <v>0</v>
      </c>
      <c r="G406" s="237">
        <v>0</v>
      </c>
      <c r="H406" s="237">
        <v>0</v>
      </c>
      <c r="I406" s="237">
        <v>0</v>
      </c>
      <c r="J406" s="51">
        <f t="shared" si="13"/>
        <v>0</v>
      </c>
      <c r="L406" s="261"/>
      <c r="M406" s="261"/>
      <c r="N406" s="261"/>
      <c r="O406" s="261"/>
      <c r="P406" s="261"/>
      <c r="Q406" s="261"/>
      <c r="R406" s="261"/>
      <c r="S406" s="261"/>
      <c r="T406" s="261"/>
      <c r="U406" s="261"/>
      <c r="V406" s="261"/>
      <c r="W406" s="261"/>
      <c r="X406" s="261"/>
      <c r="Y406" s="261"/>
      <c r="Z406" s="261"/>
      <c r="AA406" s="261"/>
    </row>
    <row r="407" spans="1:27" ht="17" x14ac:dyDescent="0.2">
      <c r="A407" s="277" t="s">
        <v>235</v>
      </c>
      <c r="B407" s="234"/>
      <c r="C407" s="235"/>
      <c r="D407" s="236"/>
      <c r="E407" s="236"/>
      <c r="F407" s="237">
        <v>0</v>
      </c>
      <c r="G407" s="237">
        <v>0</v>
      </c>
      <c r="H407" s="237">
        <v>0</v>
      </c>
      <c r="I407" s="237">
        <v>0</v>
      </c>
      <c r="J407" s="51">
        <f t="shared" si="13"/>
        <v>0</v>
      </c>
      <c r="L407" s="261"/>
      <c r="M407" s="261"/>
      <c r="N407" s="261"/>
      <c r="O407" s="261"/>
      <c r="P407" s="261"/>
      <c r="Q407" s="261"/>
      <c r="R407" s="261"/>
      <c r="S407" s="261"/>
      <c r="T407" s="261"/>
      <c r="U407" s="261"/>
      <c r="V407" s="261"/>
      <c r="W407" s="261"/>
      <c r="X407" s="261"/>
      <c r="Y407" s="261"/>
      <c r="Z407" s="261"/>
      <c r="AA407" s="261"/>
    </row>
    <row r="408" spans="1:27" ht="19" customHeight="1" x14ac:dyDescent="0.2">
      <c r="A408" s="276" t="s">
        <v>236</v>
      </c>
      <c r="B408" s="230"/>
      <c r="C408" s="231"/>
      <c r="D408" s="232"/>
      <c r="E408" s="232"/>
      <c r="F408" s="233">
        <v>0</v>
      </c>
      <c r="G408" s="233">
        <v>0</v>
      </c>
      <c r="H408" s="233">
        <v>0</v>
      </c>
      <c r="I408" s="233">
        <v>0</v>
      </c>
      <c r="J408" s="44">
        <f t="shared" si="13"/>
        <v>0</v>
      </c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</row>
    <row r="409" spans="1:27" ht="15.75" customHeight="1" x14ac:dyDescent="0.2">
      <c r="A409" s="277" t="s">
        <v>237</v>
      </c>
      <c r="B409" s="234"/>
      <c r="C409" s="235"/>
      <c r="D409" s="236"/>
      <c r="E409" s="236"/>
      <c r="F409" s="237">
        <v>0</v>
      </c>
      <c r="G409" s="237">
        <v>0</v>
      </c>
      <c r="H409" s="237">
        <v>0</v>
      </c>
      <c r="I409" s="237">
        <v>0</v>
      </c>
      <c r="J409" s="51">
        <f t="shared" si="13"/>
        <v>0</v>
      </c>
      <c r="L409" s="261"/>
      <c r="M409" s="261"/>
      <c r="N409" s="261"/>
      <c r="O409" s="261"/>
      <c r="P409" s="261"/>
      <c r="Q409" s="261"/>
      <c r="R409" s="261"/>
      <c r="S409" s="261"/>
      <c r="T409" s="261"/>
      <c r="U409" s="261"/>
      <c r="V409" s="261"/>
      <c r="W409" s="261"/>
      <c r="X409" s="261"/>
      <c r="Y409" s="261"/>
      <c r="Z409" s="261"/>
      <c r="AA409" s="261"/>
    </row>
    <row r="410" spans="1:27" ht="15.75" customHeight="1" x14ac:dyDescent="0.2">
      <c r="A410" s="277" t="s">
        <v>238</v>
      </c>
      <c r="B410" s="234"/>
      <c r="C410" s="235"/>
      <c r="D410" s="236"/>
      <c r="E410" s="236"/>
      <c r="F410" s="237">
        <v>0</v>
      </c>
      <c r="G410" s="237">
        <v>0</v>
      </c>
      <c r="H410" s="237">
        <v>0</v>
      </c>
      <c r="I410" s="237">
        <v>0</v>
      </c>
      <c r="J410" s="51">
        <f t="shared" si="13"/>
        <v>0</v>
      </c>
      <c r="L410" s="261"/>
      <c r="M410" s="261"/>
      <c r="N410" s="261"/>
      <c r="O410" s="261"/>
      <c r="P410" s="261"/>
      <c r="Q410" s="261"/>
      <c r="R410" s="261"/>
      <c r="S410" s="261"/>
      <c r="T410" s="261"/>
      <c r="U410" s="261"/>
      <c r="V410" s="261"/>
      <c r="W410" s="261"/>
      <c r="X410" s="261"/>
      <c r="Y410" s="261"/>
      <c r="Z410" s="261"/>
      <c r="AA410" s="261"/>
    </row>
    <row r="411" spans="1:27" ht="15.75" customHeight="1" x14ac:dyDescent="0.2">
      <c r="A411" s="277" t="s">
        <v>239</v>
      </c>
      <c r="B411" s="234"/>
      <c r="C411" s="235"/>
      <c r="D411" s="236"/>
      <c r="E411" s="236"/>
      <c r="F411" s="237">
        <v>0</v>
      </c>
      <c r="G411" s="237">
        <v>0</v>
      </c>
      <c r="H411" s="237">
        <v>0</v>
      </c>
      <c r="I411" s="237">
        <v>0</v>
      </c>
      <c r="J411" s="51">
        <f t="shared" si="13"/>
        <v>0</v>
      </c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</row>
    <row r="412" spans="1:27" ht="17" x14ac:dyDescent="0.2">
      <c r="A412" s="277" t="s">
        <v>240</v>
      </c>
      <c r="B412" s="234"/>
      <c r="C412" s="235"/>
      <c r="D412" s="236"/>
      <c r="E412" s="236"/>
      <c r="F412" s="237">
        <v>0</v>
      </c>
      <c r="G412" s="237">
        <v>0</v>
      </c>
      <c r="H412" s="237">
        <v>0</v>
      </c>
      <c r="I412" s="237">
        <v>0</v>
      </c>
      <c r="J412" s="51">
        <f t="shared" si="13"/>
        <v>0</v>
      </c>
      <c r="L412" s="261"/>
      <c r="M412" s="261"/>
      <c r="N412" s="261"/>
      <c r="O412" s="261"/>
      <c r="P412" s="261"/>
      <c r="Q412" s="261"/>
      <c r="R412" s="261"/>
      <c r="S412" s="261"/>
      <c r="T412" s="261"/>
      <c r="U412" s="261"/>
      <c r="V412" s="261"/>
      <c r="W412" s="261"/>
      <c r="X412" s="261"/>
      <c r="Y412" s="261"/>
      <c r="Z412" s="261"/>
      <c r="AA412" s="261"/>
    </row>
    <row r="413" spans="1:27" ht="17" x14ac:dyDescent="0.2">
      <c r="A413" s="277" t="s">
        <v>241</v>
      </c>
      <c r="B413" s="234"/>
      <c r="C413" s="235"/>
      <c r="D413" s="236"/>
      <c r="E413" s="236"/>
      <c r="F413" s="237">
        <v>0</v>
      </c>
      <c r="G413" s="237">
        <v>0</v>
      </c>
      <c r="H413" s="237">
        <v>0</v>
      </c>
      <c r="I413" s="237">
        <v>0</v>
      </c>
      <c r="J413" s="51">
        <f t="shared" si="13"/>
        <v>0</v>
      </c>
      <c r="L413" s="261"/>
      <c r="M413" s="261"/>
      <c r="N413" s="261"/>
      <c r="O413" s="261"/>
      <c r="P413" s="261"/>
      <c r="Q413" s="261"/>
      <c r="R413" s="261"/>
      <c r="S413" s="261"/>
      <c r="T413" s="261"/>
      <c r="U413" s="261"/>
      <c r="V413" s="261"/>
      <c r="W413" s="261"/>
      <c r="X413" s="261"/>
      <c r="Y413" s="261"/>
      <c r="Z413" s="261"/>
      <c r="AA413" s="261"/>
    </row>
    <row r="414" spans="1:27" ht="17" x14ac:dyDescent="0.2">
      <c r="A414" s="6" t="s">
        <v>110</v>
      </c>
      <c r="B414" s="99">
        <f>'3. Results Framework'!C30</f>
        <v>0</v>
      </c>
      <c r="C414" s="251"/>
      <c r="D414" s="252"/>
      <c r="E414" s="252"/>
      <c r="F414" s="253">
        <v>0</v>
      </c>
      <c r="G414" s="253">
        <v>0</v>
      </c>
      <c r="H414" s="253">
        <v>0</v>
      </c>
      <c r="I414" s="253">
        <v>0</v>
      </c>
      <c r="J414" s="42">
        <f t="shared" si="13"/>
        <v>0</v>
      </c>
      <c r="L414" s="267"/>
      <c r="M414" s="267"/>
      <c r="N414" s="267"/>
      <c r="O414" s="267"/>
      <c r="P414" s="267"/>
      <c r="Q414" s="267"/>
      <c r="R414" s="267"/>
      <c r="S414" s="267"/>
      <c r="T414" s="267"/>
      <c r="U414" s="267"/>
      <c r="V414" s="267"/>
      <c r="W414" s="267"/>
      <c r="X414" s="267"/>
      <c r="Y414" s="267"/>
      <c r="Z414" s="267"/>
      <c r="AA414" s="267"/>
    </row>
    <row r="415" spans="1:27" ht="17" x14ac:dyDescent="0.2">
      <c r="A415" s="281" t="s">
        <v>218</v>
      </c>
      <c r="B415" s="273">
        <f>'3. Results Framework'!D32</f>
        <v>0</v>
      </c>
      <c r="C415" s="254"/>
      <c r="D415" s="255"/>
      <c r="E415" s="255"/>
      <c r="F415" s="256">
        <v>0</v>
      </c>
      <c r="G415" s="256">
        <v>0</v>
      </c>
      <c r="H415" s="256">
        <v>0</v>
      </c>
      <c r="I415" s="256">
        <v>0</v>
      </c>
      <c r="J415" s="172">
        <f t="shared" si="13"/>
        <v>0</v>
      </c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  <c r="AA415" s="268"/>
    </row>
    <row r="416" spans="1:27" ht="15.75" customHeight="1" x14ac:dyDescent="0.2">
      <c r="A416" s="276" t="s">
        <v>224</v>
      </c>
      <c r="B416" s="230"/>
      <c r="C416" s="231"/>
      <c r="D416" s="232"/>
      <c r="E416" s="232"/>
      <c r="F416" s="233">
        <v>0</v>
      </c>
      <c r="G416" s="233">
        <v>0</v>
      </c>
      <c r="H416" s="233">
        <v>0</v>
      </c>
      <c r="I416" s="233">
        <v>0</v>
      </c>
      <c r="J416" s="44">
        <f t="shared" ref="J416:J433" si="14">SUM(F416:I416)</f>
        <v>0</v>
      </c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</row>
    <row r="417" spans="1:27" ht="17" x14ac:dyDescent="0.2">
      <c r="A417" s="277" t="s">
        <v>225</v>
      </c>
      <c r="B417" s="234"/>
      <c r="C417" s="235"/>
      <c r="D417" s="236"/>
      <c r="E417" s="236"/>
      <c r="F417" s="237">
        <v>0</v>
      </c>
      <c r="G417" s="237">
        <v>0</v>
      </c>
      <c r="H417" s="237">
        <v>0</v>
      </c>
      <c r="I417" s="237">
        <v>0</v>
      </c>
      <c r="J417" s="51">
        <f t="shared" si="14"/>
        <v>0</v>
      </c>
      <c r="L417" s="261"/>
      <c r="M417" s="261"/>
      <c r="N417" s="261"/>
      <c r="O417" s="261"/>
      <c r="P417" s="261"/>
      <c r="Q417" s="261"/>
      <c r="R417" s="261"/>
      <c r="S417" s="261"/>
      <c r="T417" s="261"/>
      <c r="U417" s="261"/>
      <c r="V417" s="261"/>
      <c r="W417" s="261"/>
      <c r="X417" s="261"/>
      <c r="Y417" s="261"/>
      <c r="Z417" s="261"/>
      <c r="AA417" s="261"/>
    </row>
    <row r="418" spans="1:27" ht="17" x14ac:dyDescent="0.2">
      <c r="A418" s="277" t="s">
        <v>226</v>
      </c>
      <c r="B418" s="234"/>
      <c r="C418" s="235"/>
      <c r="D418" s="236"/>
      <c r="E418" s="236"/>
      <c r="F418" s="237">
        <v>0</v>
      </c>
      <c r="G418" s="237">
        <v>0</v>
      </c>
      <c r="H418" s="237">
        <v>0</v>
      </c>
      <c r="I418" s="237">
        <v>0</v>
      </c>
      <c r="J418" s="51">
        <f t="shared" si="14"/>
        <v>0</v>
      </c>
      <c r="L418" s="261"/>
      <c r="M418" s="261"/>
      <c r="N418" s="261"/>
      <c r="O418" s="261"/>
      <c r="P418" s="261"/>
      <c r="Q418" s="261"/>
      <c r="R418" s="261"/>
      <c r="S418" s="261"/>
      <c r="T418" s="261"/>
      <c r="U418" s="261"/>
      <c r="V418" s="261"/>
      <c r="W418" s="261"/>
      <c r="X418" s="261"/>
      <c r="Y418" s="261"/>
      <c r="Z418" s="261"/>
      <c r="AA418" s="261"/>
    </row>
    <row r="419" spans="1:27" ht="15.75" customHeight="1" x14ac:dyDescent="0.2">
      <c r="A419" s="277" t="s">
        <v>227</v>
      </c>
      <c r="B419" s="234"/>
      <c r="C419" s="235"/>
      <c r="D419" s="236"/>
      <c r="E419" s="236"/>
      <c r="F419" s="237">
        <v>0</v>
      </c>
      <c r="G419" s="237">
        <v>0</v>
      </c>
      <c r="H419" s="237">
        <v>0</v>
      </c>
      <c r="I419" s="237">
        <v>0</v>
      </c>
      <c r="J419" s="51">
        <f t="shared" si="14"/>
        <v>0</v>
      </c>
      <c r="L419" s="261"/>
      <c r="M419" s="261"/>
      <c r="N419" s="261"/>
      <c r="O419" s="261"/>
      <c r="P419" s="261"/>
      <c r="Q419" s="261"/>
      <c r="R419" s="261"/>
      <c r="S419" s="261"/>
      <c r="T419" s="261"/>
      <c r="U419" s="261"/>
      <c r="V419" s="261"/>
      <c r="W419" s="261"/>
      <c r="X419" s="261"/>
      <c r="Y419" s="261"/>
      <c r="Z419" s="261"/>
      <c r="AA419" s="261"/>
    </row>
    <row r="420" spans="1:27" ht="15.75" customHeight="1" x14ac:dyDescent="0.2">
      <c r="A420" s="277" t="s">
        <v>228</v>
      </c>
      <c r="B420" s="234"/>
      <c r="C420" s="235"/>
      <c r="D420" s="236"/>
      <c r="E420" s="236"/>
      <c r="F420" s="237">
        <v>0</v>
      </c>
      <c r="G420" s="237">
        <v>0</v>
      </c>
      <c r="H420" s="237">
        <v>0</v>
      </c>
      <c r="I420" s="237">
        <v>0</v>
      </c>
      <c r="J420" s="51">
        <f t="shared" si="14"/>
        <v>0</v>
      </c>
      <c r="L420" s="261"/>
      <c r="M420" s="261"/>
      <c r="N420" s="261"/>
      <c r="O420" s="261"/>
      <c r="P420" s="261"/>
      <c r="Q420" s="261"/>
      <c r="R420" s="261"/>
      <c r="S420" s="261"/>
      <c r="T420" s="261"/>
      <c r="U420" s="261"/>
      <c r="V420" s="261"/>
      <c r="W420" s="261"/>
      <c r="X420" s="261"/>
      <c r="Y420" s="261"/>
      <c r="Z420" s="261"/>
      <c r="AA420" s="261"/>
    </row>
    <row r="421" spans="1:27" ht="15.75" customHeight="1" x14ac:dyDescent="0.2">
      <c r="A421" s="277" t="s">
        <v>229</v>
      </c>
      <c r="B421" s="234"/>
      <c r="C421" s="235"/>
      <c r="D421" s="236"/>
      <c r="E421" s="236"/>
      <c r="F421" s="237">
        <v>0</v>
      </c>
      <c r="G421" s="237">
        <v>0</v>
      </c>
      <c r="H421" s="237">
        <v>0</v>
      </c>
      <c r="I421" s="237">
        <v>0</v>
      </c>
      <c r="J421" s="51">
        <f t="shared" si="14"/>
        <v>0</v>
      </c>
      <c r="L421" s="261"/>
      <c r="M421" s="261"/>
      <c r="N421" s="261"/>
      <c r="O421" s="261"/>
      <c r="P421" s="261"/>
      <c r="Q421" s="261"/>
      <c r="R421" s="261"/>
      <c r="S421" s="261"/>
      <c r="T421" s="261"/>
      <c r="U421" s="261"/>
      <c r="V421" s="261"/>
      <c r="W421" s="261"/>
      <c r="X421" s="261"/>
      <c r="Y421" s="261"/>
      <c r="Z421" s="261"/>
      <c r="AA421" s="261"/>
    </row>
    <row r="422" spans="1:27" ht="17" x14ac:dyDescent="0.2">
      <c r="A422" s="276" t="s">
        <v>230</v>
      </c>
      <c r="B422" s="230"/>
      <c r="C422" s="231"/>
      <c r="D422" s="232"/>
      <c r="E422" s="232"/>
      <c r="F422" s="233">
        <v>0</v>
      </c>
      <c r="G422" s="233">
        <v>0</v>
      </c>
      <c r="H422" s="233">
        <v>0</v>
      </c>
      <c r="I422" s="233">
        <v>0</v>
      </c>
      <c r="J422" s="44">
        <f t="shared" si="14"/>
        <v>0</v>
      </c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</row>
    <row r="423" spans="1:27" ht="19" customHeight="1" x14ac:dyDescent="0.2">
      <c r="A423" s="277" t="s">
        <v>231</v>
      </c>
      <c r="B423" s="234"/>
      <c r="C423" s="235"/>
      <c r="D423" s="236"/>
      <c r="E423" s="236"/>
      <c r="F423" s="237">
        <v>0</v>
      </c>
      <c r="G423" s="237">
        <v>0</v>
      </c>
      <c r="H423" s="237">
        <v>0</v>
      </c>
      <c r="I423" s="237">
        <v>0</v>
      </c>
      <c r="J423" s="51">
        <f t="shared" si="14"/>
        <v>0</v>
      </c>
      <c r="L423" s="261"/>
      <c r="M423" s="261"/>
      <c r="N423" s="261"/>
      <c r="O423" s="261"/>
      <c r="P423" s="261"/>
      <c r="Q423" s="261"/>
      <c r="R423" s="261"/>
      <c r="S423" s="261"/>
      <c r="T423" s="261"/>
      <c r="U423" s="261"/>
      <c r="V423" s="261"/>
      <c r="W423" s="261"/>
      <c r="X423" s="261"/>
      <c r="Y423" s="261"/>
      <c r="Z423" s="261"/>
      <c r="AA423" s="261"/>
    </row>
    <row r="424" spans="1:27" ht="15.75" customHeight="1" x14ac:dyDescent="0.2">
      <c r="A424" s="277" t="s">
        <v>232</v>
      </c>
      <c r="B424" s="234"/>
      <c r="C424" s="235"/>
      <c r="D424" s="236"/>
      <c r="E424" s="236"/>
      <c r="F424" s="237">
        <v>0</v>
      </c>
      <c r="G424" s="237">
        <v>0</v>
      </c>
      <c r="H424" s="237">
        <v>0</v>
      </c>
      <c r="I424" s="237">
        <v>0</v>
      </c>
      <c r="J424" s="51">
        <f t="shared" si="14"/>
        <v>0</v>
      </c>
      <c r="L424" s="261"/>
      <c r="M424" s="261"/>
      <c r="N424" s="261"/>
      <c r="O424" s="261"/>
      <c r="P424" s="261"/>
      <c r="Q424" s="261"/>
      <c r="R424" s="261"/>
      <c r="S424" s="261"/>
      <c r="T424" s="261"/>
      <c r="U424" s="261"/>
      <c r="V424" s="261"/>
      <c r="W424" s="261"/>
      <c r="X424" s="261"/>
      <c r="Y424" s="261"/>
      <c r="Z424" s="261"/>
      <c r="AA424" s="261"/>
    </row>
    <row r="425" spans="1:27" ht="15.75" customHeight="1" x14ac:dyDescent="0.2">
      <c r="A425" s="277" t="s">
        <v>233</v>
      </c>
      <c r="B425" s="234"/>
      <c r="C425" s="235"/>
      <c r="D425" s="236"/>
      <c r="E425" s="236"/>
      <c r="F425" s="237">
        <v>0</v>
      </c>
      <c r="G425" s="237">
        <v>0</v>
      </c>
      <c r="H425" s="237">
        <v>0</v>
      </c>
      <c r="I425" s="237">
        <v>0</v>
      </c>
      <c r="J425" s="51">
        <f t="shared" si="14"/>
        <v>0</v>
      </c>
      <c r="L425" s="261"/>
      <c r="M425" s="261"/>
      <c r="N425" s="261"/>
      <c r="O425" s="261"/>
      <c r="P425" s="261"/>
      <c r="Q425" s="261"/>
      <c r="R425" s="261"/>
      <c r="S425" s="261"/>
      <c r="T425" s="261"/>
      <c r="U425" s="261"/>
      <c r="V425" s="261"/>
      <c r="W425" s="261"/>
      <c r="X425" s="261"/>
      <c r="Y425" s="261"/>
      <c r="Z425" s="261"/>
      <c r="AA425" s="261"/>
    </row>
    <row r="426" spans="1:27" ht="15.75" customHeight="1" x14ac:dyDescent="0.2">
      <c r="A426" s="277" t="s">
        <v>234</v>
      </c>
      <c r="B426" s="234"/>
      <c r="C426" s="235"/>
      <c r="D426" s="236"/>
      <c r="E426" s="236"/>
      <c r="F426" s="237">
        <v>0</v>
      </c>
      <c r="G426" s="237">
        <v>0</v>
      </c>
      <c r="H426" s="237">
        <v>0</v>
      </c>
      <c r="I426" s="237">
        <v>0</v>
      </c>
      <c r="J426" s="51">
        <f t="shared" si="14"/>
        <v>0</v>
      </c>
      <c r="L426" s="261"/>
      <c r="M426" s="261"/>
      <c r="N426" s="261"/>
      <c r="O426" s="261"/>
      <c r="P426" s="261"/>
      <c r="Q426" s="261"/>
      <c r="R426" s="261"/>
      <c r="S426" s="261"/>
      <c r="T426" s="261"/>
      <c r="U426" s="261"/>
      <c r="V426" s="261"/>
      <c r="W426" s="261"/>
      <c r="X426" s="261"/>
      <c r="Y426" s="261"/>
      <c r="Z426" s="261"/>
      <c r="AA426" s="261"/>
    </row>
    <row r="427" spans="1:27" ht="17" x14ac:dyDescent="0.2">
      <c r="A427" s="277" t="s">
        <v>235</v>
      </c>
      <c r="B427" s="234"/>
      <c r="C427" s="235"/>
      <c r="D427" s="236"/>
      <c r="E427" s="236"/>
      <c r="F427" s="237">
        <v>0</v>
      </c>
      <c r="G427" s="237">
        <v>0</v>
      </c>
      <c r="H427" s="237">
        <v>0</v>
      </c>
      <c r="I427" s="237">
        <v>0</v>
      </c>
      <c r="J427" s="51">
        <f t="shared" si="14"/>
        <v>0</v>
      </c>
      <c r="L427" s="261"/>
      <c r="M427" s="261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261"/>
      <c r="Y427" s="261"/>
      <c r="Z427" s="261"/>
      <c r="AA427" s="261"/>
    </row>
    <row r="428" spans="1:27" ht="19" customHeight="1" x14ac:dyDescent="0.2">
      <c r="A428" s="276" t="s">
        <v>236</v>
      </c>
      <c r="B428" s="230"/>
      <c r="C428" s="231"/>
      <c r="D428" s="232"/>
      <c r="E428" s="232"/>
      <c r="F428" s="233">
        <v>0</v>
      </c>
      <c r="G428" s="233">
        <v>0</v>
      </c>
      <c r="H428" s="233">
        <v>0</v>
      </c>
      <c r="I428" s="233">
        <v>0</v>
      </c>
      <c r="J428" s="44">
        <f t="shared" si="14"/>
        <v>0</v>
      </c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</row>
    <row r="429" spans="1:27" ht="15.75" customHeight="1" x14ac:dyDescent="0.2">
      <c r="A429" s="277" t="s">
        <v>237</v>
      </c>
      <c r="B429" s="234"/>
      <c r="C429" s="235"/>
      <c r="D429" s="236"/>
      <c r="E429" s="236"/>
      <c r="F429" s="237">
        <v>0</v>
      </c>
      <c r="G429" s="237">
        <v>0</v>
      </c>
      <c r="H429" s="237">
        <v>0</v>
      </c>
      <c r="I429" s="237">
        <v>0</v>
      </c>
      <c r="J429" s="51">
        <f t="shared" si="14"/>
        <v>0</v>
      </c>
      <c r="L429" s="261"/>
      <c r="M429" s="261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261"/>
      <c r="Y429" s="261"/>
      <c r="Z429" s="261"/>
      <c r="AA429" s="261"/>
    </row>
    <row r="430" spans="1:27" ht="15.75" customHeight="1" x14ac:dyDescent="0.2">
      <c r="A430" s="277" t="s">
        <v>238</v>
      </c>
      <c r="B430" s="234"/>
      <c r="C430" s="235"/>
      <c r="D430" s="236"/>
      <c r="E430" s="236"/>
      <c r="F430" s="237">
        <v>0</v>
      </c>
      <c r="G430" s="237">
        <v>0</v>
      </c>
      <c r="H430" s="237">
        <v>0</v>
      </c>
      <c r="I430" s="237">
        <v>0</v>
      </c>
      <c r="J430" s="51">
        <f t="shared" si="14"/>
        <v>0</v>
      </c>
      <c r="L430" s="261"/>
      <c r="M430" s="261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261"/>
      <c r="Y430" s="261"/>
      <c r="Z430" s="261"/>
      <c r="AA430" s="261"/>
    </row>
    <row r="431" spans="1:27" ht="15.75" customHeight="1" x14ac:dyDescent="0.2">
      <c r="A431" s="277" t="s">
        <v>239</v>
      </c>
      <c r="B431" s="234"/>
      <c r="C431" s="235"/>
      <c r="D431" s="236"/>
      <c r="E431" s="236"/>
      <c r="F431" s="237">
        <v>0</v>
      </c>
      <c r="G431" s="237">
        <v>0</v>
      </c>
      <c r="H431" s="237">
        <v>0</v>
      </c>
      <c r="I431" s="237">
        <v>0</v>
      </c>
      <c r="J431" s="51">
        <f t="shared" si="14"/>
        <v>0</v>
      </c>
      <c r="L431" s="261"/>
      <c r="M431" s="261"/>
      <c r="N431" s="261"/>
      <c r="O431" s="261"/>
      <c r="P431" s="261"/>
      <c r="Q431" s="261"/>
      <c r="R431" s="261"/>
      <c r="S431" s="261"/>
      <c r="T431" s="261"/>
      <c r="U431" s="261"/>
      <c r="V431" s="261"/>
      <c r="W431" s="261"/>
      <c r="X431" s="261"/>
      <c r="Y431" s="261"/>
      <c r="Z431" s="261"/>
      <c r="AA431" s="261"/>
    </row>
    <row r="432" spans="1:27" ht="17" x14ac:dyDescent="0.2">
      <c r="A432" s="277" t="s">
        <v>240</v>
      </c>
      <c r="B432" s="234"/>
      <c r="C432" s="235"/>
      <c r="D432" s="236"/>
      <c r="E432" s="236"/>
      <c r="F432" s="237">
        <v>0</v>
      </c>
      <c r="G432" s="237">
        <v>0</v>
      </c>
      <c r="H432" s="237">
        <v>0</v>
      </c>
      <c r="I432" s="237">
        <v>0</v>
      </c>
      <c r="J432" s="51">
        <f t="shared" si="14"/>
        <v>0</v>
      </c>
      <c r="L432" s="261"/>
      <c r="M432" s="261"/>
      <c r="N432" s="261"/>
      <c r="O432" s="261"/>
      <c r="P432" s="261"/>
      <c r="Q432" s="261"/>
      <c r="R432" s="261"/>
      <c r="S432" s="261"/>
      <c r="T432" s="261"/>
      <c r="U432" s="261"/>
      <c r="V432" s="261"/>
      <c r="W432" s="261"/>
      <c r="X432" s="261"/>
      <c r="Y432" s="261"/>
      <c r="Z432" s="261"/>
      <c r="AA432" s="261"/>
    </row>
    <row r="433" spans="1:27" ht="17" x14ac:dyDescent="0.2">
      <c r="A433" s="277" t="s">
        <v>241</v>
      </c>
      <c r="B433" s="234"/>
      <c r="C433" s="235"/>
      <c r="D433" s="236"/>
      <c r="E433" s="236"/>
      <c r="F433" s="237">
        <v>0</v>
      </c>
      <c r="G433" s="237">
        <v>0</v>
      </c>
      <c r="H433" s="237">
        <v>0</v>
      </c>
      <c r="I433" s="237">
        <v>0</v>
      </c>
      <c r="J433" s="51">
        <f t="shared" si="14"/>
        <v>0</v>
      </c>
      <c r="L433" s="261"/>
      <c r="M433" s="261"/>
      <c r="N433" s="261"/>
      <c r="O433" s="261"/>
      <c r="P433" s="261"/>
      <c r="Q433" s="261"/>
      <c r="R433" s="261"/>
      <c r="S433" s="261"/>
      <c r="T433" s="261"/>
      <c r="U433" s="261"/>
      <c r="V433" s="261"/>
      <c r="W433" s="261"/>
      <c r="X433" s="261"/>
      <c r="Y433" s="261"/>
      <c r="Z433" s="261"/>
      <c r="AA433" s="261"/>
    </row>
    <row r="434" spans="1:27" ht="17" x14ac:dyDescent="0.2">
      <c r="A434" s="281" t="s">
        <v>219</v>
      </c>
      <c r="B434" s="273">
        <f>'3. Results Framework'!D34</f>
        <v>0</v>
      </c>
      <c r="C434" s="254"/>
      <c r="D434" s="255"/>
      <c r="E434" s="255"/>
      <c r="F434" s="256">
        <v>0</v>
      </c>
      <c r="G434" s="256">
        <v>0</v>
      </c>
      <c r="H434" s="256">
        <v>0</v>
      </c>
      <c r="I434" s="256">
        <v>0</v>
      </c>
      <c r="J434" s="172">
        <f t="shared" si="13"/>
        <v>0</v>
      </c>
      <c r="L434" s="268"/>
      <c r="M434" s="268"/>
      <c r="N434" s="268"/>
      <c r="O434" s="268"/>
      <c r="P434" s="268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  <c r="AA434" s="268"/>
    </row>
    <row r="435" spans="1:27" ht="15.75" customHeight="1" x14ac:dyDescent="0.2">
      <c r="A435" s="276" t="s">
        <v>224</v>
      </c>
      <c r="B435" s="230"/>
      <c r="C435" s="231"/>
      <c r="D435" s="232"/>
      <c r="E435" s="232"/>
      <c r="F435" s="233">
        <v>0</v>
      </c>
      <c r="G435" s="233">
        <v>0</v>
      </c>
      <c r="H435" s="233">
        <v>0</v>
      </c>
      <c r="I435" s="233">
        <v>0</v>
      </c>
      <c r="J435" s="44">
        <f t="shared" si="13"/>
        <v>0</v>
      </c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</row>
    <row r="436" spans="1:27" ht="17" x14ac:dyDescent="0.2">
      <c r="A436" s="277" t="s">
        <v>225</v>
      </c>
      <c r="B436" s="234"/>
      <c r="C436" s="235"/>
      <c r="D436" s="236"/>
      <c r="E436" s="236"/>
      <c r="F436" s="237">
        <v>0</v>
      </c>
      <c r="G436" s="237">
        <v>0</v>
      </c>
      <c r="H436" s="237">
        <v>0</v>
      </c>
      <c r="I436" s="237">
        <v>0</v>
      </c>
      <c r="J436" s="51">
        <f t="shared" si="13"/>
        <v>0</v>
      </c>
      <c r="L436" s="261"/>
      <c r="M436" s="261"/>
      <c r="N436" s="261"/>
      <c r="O436" s="261"/>
      <c r="P436" s="261"/>
      <c r="Q436" s="261"/>
      <c r="R436" s="261"/>
      <c r="S436" s="261"/>
      <c r="T436" s="261"/>
      <c r="U436" s="261"/>
      <c r="V436" s="261"/>
      <c r="W436" s="261"/>
      <c r="X436" s="261"/>
      <c r="Y436" s="261"/>
      <c r="Z436" s="261"/>
      <c r="AA436" s="261"/>
    </row>
    <row r="437" spans="1:27" ht="17" x14ac:dyDescent="0.2">
      <c r="A437" s="277" t="s">
        <v>226</v>
      </c>
      <c r="B437" s="234"/>
      <c r="C437" s="235"/>
      <c r="D437" s="236"/>
      <c r="E437" s="236"/>
      <c r="F437" s="237">
        <v>0</v>
      </c>
      <c r="G437" s="237">
        <v>0</v>
      </c>
      <c r="H437" s="237">
        <v>0</v>
      </c>
      <c r="I437" s="237">
        <v>0</v>
      </c>
      <c r="J437" s="51">
        <f t="shared" si="13"/>
        <v>0</v>
      </c>
      <c r="L437" s="261"/>
      <c r="M437" s="261"/>
      <c r="N437" s="261"/>
      <c r="O437" s="261"/>
      <c r="P437" s="261"/>
      <c r="Q437" s="261"/>
      <c r="R437" s="261"/>
      <c r="S437" s="261"/>
      <c r="T437" s="261"/>
      <c r="U437" s="261"/>
      <c r="V437" s="261"/>
      <c r="W437" s="261"/>
      <c r="X437" s="261"/>
      <c r="Y437" s="261"/>
      <c r="Z437" s="261"/>
      <c r="AA437" s="261"/>
    </row>
    <row r="438" spans="1:27" ht="15.75" customHeight="1" x14ac:dyDescent="0.2">
      <c r="A438" s="277" t="s">
        <v>227</v>
      </c>
      <c r="B438" s="234"/>
      <c r="C438" s="235"/>
      <c r="D438" s="236"/>
      <c r="E438" s="236"/>
      <c r="F438" s="237">
        <v>0</v>
      </c>
      <c r="G438" s="237">
        <v>0</v>
      </c>
      <c r="H438" s="237">
        <v>0</v>
      </c>
      <c r="I438" s="237">
        <v>0</v>
      </c>
      <c r="J438" s="51">
        <f t="shared" si="13"/>
        <v>0</v>
      </c>
      <c r="L438" s="261"/>
      <c r="M438" s="261"/>
      <c r="N438" s="261"/>
      <c r="O438" s="261"/>
      <c r="P438" s="261"/>
      <c r="Q438" s="261"/>
      <c r="R438" s="261"/>
      <c r="S438" s="261"/>
      <c r="T438" s="261"/>
      <c r="U438" s="261"/>
      <c r="V438" s="261"/>
      <c r="W438" s="261"/>
      <c r="X438" s="261"/>
      <c r="Y438" s="261"/>
      <c r="Z438" s="261"/>
      <c r="AA438" s="261"/>
    </row>
    <row r="439" spans="1:27" ht="15.75" customHeight="1" x14ac:dyDescent="0.2">
      <c r="A439" s="277" t="s">
        <v>228</v>
      </c>
      <c r="B439" s="234"/>
      <c r="C439" s="235"/>
      <c r="D439" s="236"/>
      <c r="E439" s="236"/>
      <c r="F439" s="237">
        <v>0</v>
      </c>
      <c r="G439" s="237">
        <v>0</v>
      </c>
      <c r="H439" s="237">
        <v>0</v>
      </c>
      <c r="I439" s="237">
        <v>0</v>
      </c>
      <c r="J439" s="51">
        <f t="shared" si="13"/>
        <v>0</v>
      </c>
      <c r="L439" s="261"/>
      <c r="M439" s="261"/>
      <c r="N439" s="261"/>
      <c r="O439" s="261"/>
      <c r="P439" s="261"/>
      <c r="Q439" s="261"/>
      <c r="R439" s="261"/>
      <c r="S439" s="261"/>
      <c r="T439" s="261"/>
      <c r="U439" s="261"/>
      <c r="V439" s="261"/>
      <c r="W439" s="261"/>
      <c r="X439" s="261"/>
      <c r="Y439" s="261"/>
      <c r="Z439" s="261"/>
      <c r="AA439" s="261"/>
    </row>
    <row r="440" spans="1:27" ht="15.75" customHeight="1" x14ac:dyDescent="0.2">
      <c r="A440" s="277" t="s">
        <v>229</v>
      </c>
      <c r="B440" s="234"/>
      <c r="C440" s="235"/>
      <c r="D440" s="236"/>
      <c r="E440" s="236"/>
      <c r="F440" s="237">
        <v>0</v>
      </c>
      <c r="G440" s="237">
        <v>0</v>
      </c>
      <c r="H440" s="237">
        <v>0</v>
      </c>
      <c r="I440" s="237">
        <v>0</v>
      </c>
      <c r="J440" s="51">
        <f t="shared" si="13"/>
        <v>0</v>
      </c>
      <c r="L440" s="261"/>
      <c r="M440" s="261"/>
      <c r="N440" s="261"/>
      <c r="O440" s="261"/>
      <c r="P440" s="261"/>
      <c r="Q440" s="261"/>
      <c r="R440" s="261"/>
      <c r="S440" s="261"/>
      <c r="T440" s="261"/>
      <c r="U440" s="261"/>
      <c r="V440" s="261"/>
      <c r="W440" s="261"/>
      <c r="X440" s="261"/>
      <c r="Y440" s="261"/>
      <c r="Z440" s="261"/>
      <c r="AA440" s="261"/>
    </row>
    <row r="441" spans="1:27" ht="17" x14ac:dyDescent="0.2">
      <c r="A441" s="276" t="s">
        <v>230</v>
      </c>
      <c r="B441" s="230"/>
      <c r="C441" s="231"/>
      <c r="D441" s="232"/>
      <c r="E441" s="232"/>
      <c r="F441" s="233">
        <v>0</v>
      </c>
      <c r="G441" s="233">
        <v>0</v>
      </c>
      <c r="H441" s="233">
        <v>0</v>
      </c>
      <c r="I441" s="233">
        <v>0</v>
      </c>
      <c r="J441" s="44">
        <f t="shared" si="13"/>
        <v>0</v>
      </c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</row>
    <row r="442" spans="1:27" ht="19" customHeight="1" x14ac:dyDescent="0.2">
      <c r="A442" s="277" t="s">
        <v>231</v>
      </c>
      <c r="B442" s="234"/>
      <c r="C442" s="235"/>
      <c r="D442" s="236"/>
      <c r="E442" s="236"/>
      <c r="F442" s="237">
        <v>0</v>
      </c>
      <c r="G442" s="237">
        <v>0</v>
      </c>
      <c r="H442" s="237">
        <v>0</v>
      </c>
      <c r="I442" s="237">
        <v>0</v>
      </c>
      <c r="J442" s="51">
        <f t="shared" si="13"/>
        <v>0</v>
      </c>
      <c r="L442" s="261"/>
      <c r="M442" s="261"/>
      <c r="N442" s="261"/>
      <c r="O442" s="261"/>
      <c r="P442" s="261"/>
      <c r="Q442" s="261"/>
      <c r="R442" s="261"/>
      <c r="S442" s="261"/>
      <c r="T442" s="261"/>
      <c r="U442" s="261"/>
      <c r="V442" s="261"/>
      <c r="W442" s="261"/>
      <c r="X442" s="261"/>
      <c r="Y442" s="261"/>
      <c r="Z442" s="261"/>
      <c r="AA442" s="261"/>
    </row>
    <row r="443" spans="1:27" ht="15.75" customHeight="1" x14ac:dyDescent="0.2">
      <c r="A443" s="277" t="s">
        <v>232</v>
      </c>
      <c r="B443" s="234"/>
      <c r="C443" s="235"/>
      <c r="D443" s="236"/>
      <c r="E443" s="236"/>
      <c r="F443" s="237">
        <v>0</v>
      </c>
      <c r="G443" s="237">
        <v>0</v>
      </c>
      <c r="H443" s="237">
        <v>0</v>
      </c>
      <c r="I443" s="237">
        <v>0</v>
      </c>
      <c r="J443" s="51">
        <f t="shared" si="13"/>
        <v>0</v>
      </c>
      <c r="L443" s="261"/>
      <c r="M443" s="261"/>
      <c r="N443" s="261"/>
      <c r="O443" s="261"/>
      <c r="P443" s="261"/>
      <c r="Q443" s="261"/>
      <c r="R443" s="261"/>
      <c r="S443" s="261"/>
      <c r="T443" s="261"/>
      <c r="U443" s="261"/>
      <c r="V443" s="261"/>
      <c r="W443" s="261"/>
      <c r="X443" s="261"/>
      <c r="Y443" s="261"/>
      <c r="Z443" s="261"/>
      <c r="AA443" s="261"/>
    </row>
    <row r="444" spans="1:27" ht="15.75" customHeight="1" x14ac:dyDescent="0.2">
      <c r="A444" s="277" t="s">
        <v>233</v>
      </c>
      <c r="B444" s="234"/>
      <c r="C444" s="235"/>
      <c r="D444" s="236"/>
      <c r="E444" s="236"/>
      <c r="F444" s="237">
        <v>0</v>
      </c>
      <c r="G444" s="237">
        <v>0</v>
      </c>
      <c r="H444" s="237">
        <v>0</v>
      </c>
      <c r="I444" s="237">
        <v>0</v>
      </c>
      <c r="J444" s="51">
        <f t="shared" si="13"/>
        <v>0</v>
      </c>
      <c r="L444" s="261"/>
      <c r="M444" s="261"/>
      <c r="N444" s="261"/>
      <c r="O444" s="261"/>
      <c r="P444" s="261"/>
      <c r="Q444" s="261"/>
      <c r="R444" s="261"/>
      <c r="S444" s="261"/>
      <c r="T444" s="261"/>
      <c r="U444" s="261"/>
      <c r="V444" s="261"/>
      <c r="W444" s="261"/>
      <c r="X444" s="261"/>
      <c r="Y444" s="261"/>
      <c r="Z444" s="261"/>
      <c r="AA444" s="261"/>
    </row>
    <row r="445" spans="1:27" ht="15.75" customHeight="1" x14ac:dyDescent="0.2">
      <c r="A445" s="277" t="s">
        <v>234</v>
      </c>
      <c r="B445" s="234"/>
      <c r="C445" s="235"/>
      <c r="D445" s="236"/>
      <c r="E445" s="236"/>
      <c r="F445" s="237">
        <v>0</v>
      </c>
      <c r="G445" s="237">
        <v>0</v>
      </c>
      <c r="H445" s="237">
        <v>0</v>
      </c>
      <c r="I445" s="237">
        <v>0</v>
      </c>
      <c r="J445" s="51">
        <f t="shared" si="13"/>
        <v>0</v>
      </c>
      <c r="L445" s="261"/>
      <c r="M445" s="261"/>
      <c r="N445" s="261"/>
      <c r="O445" s="261"/>
      <c r="P445" s="261"/>
      <c r="Q445" s="261"/>
      <c r="R445" s="261"/>
      <c r="S445" s="261"/>
      <c r="T445" s="261"/>
      <c r="U445" s="261"/>
      <c r="V445" s="261"/>
      <c r="W445" s="261"/>
      <c r="X445" s="261"/>
      <c r="Y445" s="261"/>
      <c r="Z445" s="261"/>
      <c r="AA445" s="261"/>
    </row>
    <row r="446" spans="1:27" ht="17" x14ac:dyDescent="0.2">
      <c r="A446" s="277" t="s">
        <v>235</v>
      </c>
      <c r="B446" s="234"/>
      <c r="C446" s="235"/>
      <c r="D446" s="236"/>
      <c r="E446" s="236"/>
      <c r="F446" s="237">
        <v>0</v>
      </c>
      <c r="G446" s="237">
        <v>0</v>
      </c>
      <c r="H446" s="237">
        <v>0</v>
      </c>
      <c r="I446" s="237">
        <v>0</v>
      </c>
      <c r="J446" s="51">
        <f t="shared" si="13"/>
        <v>0</v>
      </c>
      <c r="L446" s="261"/>
      <c r="M446" s="261"/>
      <c r="N446" s="261"/>
      <c r="O446" s="261"/>
      <c r="P446" s="261"/>
      <c r="Q446" s="261"/>
      <c r="R446" s="261"/>
      <c r="S446" s="261"/>
      <c r="T446" s="261"/>
      <c r="U446" s="261"/>
      <c r="V446" s="261"/>
      <c r="W446" s="261"/>
      <c r="X446" s="261"/>
      <c r="Y446" s="261"/>
      <c r="Z446" s="261"/>
      <c r="AA446" s="261"/>
    </row>
    <row r="447" spans="1:27" ht="19" customHeight="1" x14ac:dyDescent="0.2">
      <c r="A447" s="276" t="s">
        <v>236</v>
      </c>
      <c r="B447" s="230"/>
      <c r="C447" s="231"/>
      <c r="D447" s="232"/>
      <c r="E447" s="232"/>
      <c r="F447" s="233">
        <v>0</v>
      </c>
      <c r="G447" s="233">
        <v>0</v>
      </c>
      <c r="H447" s="233">
        <v>0</v>
      </c>
      <c r="I447" s="233">
        <v>0</v>
      </c>
      <c r="J447" s="44">
        <f t="shared" si="13"/>
        <v>0</v>
      </c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</row>
    <row r="448" spans="1:27" ht="15.75" customHeight="1" x14ac:dyDescent="0.2">
      <c r="A448" s="277" t="s">
        <v>237</v>
      </c>
      <c r="B448" s="234"/>
      <c r="C448" s="235"/>
      <c r="D448" s="236"/>
      <c r="E448" s="236"/>
      <c r="F448" s="237">
        <v>0</v>
      </c>
      <c r="G448" s="237">
        <v>0</v>
      </c>
      <c r="H448" s="237">
        <v>0</v>
      </c>
      <c r="I448" s="237">
        <v>0</v>
      </c>
      <c r="J448" s="51">
        <f t="shared" si="13"/>
        <v>0</v>
      </c>
      <c r="L448" s="261"/>
      <c r="M448" s="261"/>
      <c r="N448" s="261"/>
      <c r="O448" s="261"/>
      <c r="P448" s="261"/>
      <c r="Q448" s="261"/>
      <c r="R448" s="261"/>
      <c r="S448" s="261"/>
      <c r="T448" s="261"/>
      <c r="U448" s="261"/>
      <c r="V448" s="261"/>
      <c r="W448" s="261"/>
      <c r="X448" s="261"/>
      <c r="Y448" s="261"/>
      <c r="Z448" s="261"/>
      <c r="AA448" s="261"/>
    </row>
    <row r="449" spans="1:27" ht="15.75" customHeight="1" x14ac:dyDescent="0.2">
      <c r="A449" s="277" t="s">
        <v>238</v>
      </c>
      <c r="B449" s="234"/>
      <c r="C449" s="235"/>
      <c r="D449" s="236"/>
      <c r="E449" s="236"/>
      <c r="F449" s="237">
        <v>0</v>
      </c>
      <c r="G449" s="237">
        <v>0</v>
      </c>
      <c r="H449" s="237">
        <v>0</v>
      </c>
      <c r="I449" s="237">
        <v>0</v>
      </c>
      <c r="J449" s="51">
        <f t="shared" si="13"/>
        <v>0</v>
      </c>
      <c r="L449" s="261"/>
      <c r="M449" s="261"/>
      <c r="N449" s="261"/>
      <c r="O449" s="261"/>
      <c r="P449" s="261"/>
      <c r="Q449" s="261"/>
      <c r="R449" s="261"/>
      <c r="S449" s="261"/>
      <c r="T449" s="261"/>
      <c r="U449" s="261"/>
      <c r="V449" s="261"/>
      <c r="W449" s="261"/>
      <c r="X449" s="261"/>
      <c r="Y449" s="261"/>
      <c r="Z449" s="261"/>
      <c r="AA449" s="261"/>
    </row>
    <row r="450" spans="1:27" ht="15.75" customHeight="1" x14ac:dyDescent="0.2">
      <c r="A450" s="277" t="s">
        <v>239</v>
      </c>
      <c r="B450" s="234"/>
      <c r="C450" s="235"/>
      <c r="D450" s="236"/>
      <c r="E450" s="236"/>
      <c r="F450" s="237">
        <v>0</v>
      </c>
      <c r="G450" s="237">
        <v>0</v>
      </c>
      <c r="H450" s="237">
        <v>0</v>
      </c>
      <c r="I450" s="237">
        <v>0</v>
      </c>
      <c r="J450" s="51">
        <f t="shared" si="13"/>
        <v>0</v>
      </c>
      <c r="L450" s="261"/>
      <c r="M450" s="261"/>
      <c r="N450" s="261"/>
      <c r="O450" s="261"/>
      <c r="P450" s="261"/>
      <c r="Q450" s="261"/>
      <c r="R450" s="261"/>
      <c r="S450" s="261"/>
      <c r="T450" s="261"/>
      <c r="U450" s="261"/>
      <c r="V450" s="261"/>
      <c r="W450" s="261"/>
      <c r="X450" s="261"/>
      <c r="Y450" s="261"/>
      <c r="Z450" s="261"/>
      <c r="AA450" s="261"/>
    </row>
    <row r="451" spans="1:27" ht="17" x14ac:dyDescent="0.2">
      <c r="A451" s="277" t="s">
        <v>240</v>
      </c>
      <c r="B451" s="234"/>
      <c r="C451" s="235"/>
      <c r="D451" s="236"/>
      <c r="E451" s="236"/>
      <c r="F451" s="237">
        <v>0</v>
      </c>
      <c r="G451" s="237">
        <v>0</v>
      </c>
      <c r="H451" s="237">
        <v>0</v>
      </c>
      <c r="I451" s="237">
        <v>0</v>
      </c>
      <c r="J451" s="51">
        <f t="shared" si="13"/>
        <v>0</v>
      </c>
      <c r="L451" s="261"/>
      <c r="M451" s="261"/>
      <c r="N451" s="261"/>
      <c r="O451" s="261"/>
      <c r="P451" s="261"/>
      <c r="Q451" s="261"/>
      <c r="R451" s="261"/>
      <c r="S451" s="261"/>
      <c r="T451" s="261"/>
      <c r="U451" s="261"/>
      <c r="V451" s="261"/>
      <c r="W451" s="261"/>
      <c r="X451" s="261"/>
      <c r="Y451" s="261"/>
      <c r="Z451" s="261"/>
      <c r="AA451" s="261"/>
    </row>
    <row r="452" spans="1:27" ht="17" x14ac:dyDescent="0.2">
      <c r="A452" s="277" t="s">
        <v>241</v>
      </c>
      <c r="B452" s="234"/>
      <c r="C452" s="235"/>
      <c r="D452" s="236"/>
      <c r="E452" s="236"/>
      <c r="F452" s="237">
        <v>0</v>
      </c>
      <c r="G452" s="237">
        <v>0</v>
      </c>
      <c r="H452" s="237">
        <v>0</v>
      </c>
      <c r="I452" s="237">
        <v>0</v>
      </c>
      <c r="J452" s="51">
        <f t="shared" si="13"/>
        <v>0</v>
      </c>
      <c r="L452" s="261"/>
      <c r="M452" s="261"/>
      <c r="N452" s="261"/>
      <c r="O452" s="261"/>
      <c r="P452" s="261"/>
      <c r="Q452" s="261"/>
      <c r="R452" s="261"/>
      <c r="S452" s="261"/>
      <c r="T452" s="261"/>
      <c r="U452" s="261"/>
      <c r="V452" s="261"/>
      <c r="W452" s="261"/>
      <c r="X452" s="261"/>
      <c r="Y452" s="261"/>
      <c r="Z452" s="261"/>
      <c r="AA452" s="261"/>
    </row>
    <row r="453" spans="1:27" ht="17" x14ac:dyDescent="0.2">
      <c r="A453" s="281" t="s">
        <v>220</v>
      </c>
      <c r="B453" s="273">
        <f>'3. Results Framework'!D36</f>
        <v>0</v>
      </c>
      <c r="C453" s="254"/>
      <c r="D453" s="255"/>
      <c r="E453" s="255"/>
      <c r="F453" s="256">
        <v>0</v>
      </c>
      <c r="G453" s="256">
        <v>0</v>
      </c>
      <c r="H453" s="256">
        <v>0</v>
      </c>
      <c r="I453" s="256">
        <v>0</v>
      </c>
      <c r="J453" s="172">
        <f t="shared" si="13"/>
        <v>0</v>
      </c>
      <c r="L453" s="268"/>
      <c r="M453" s="268"/>
      <c r="N453" s="268"/>
      <c r="O453" s="268"/>
      <c r="P453" s="268"/>
      <c r="Q453" s="268"/>
      <c r="R453" s="268"/>
      <c r="S453" s="268"/>
      <c r="T453" s="268"/>
      <c r="U453" s="268"/>
      <c r="V453" s="268"/>
      <c r="W453" s="268"/>
      <c r="X453" s="268"/>
      <c r="Y453" s="268"/>
      <c r="Z453" s="268"/>
      <c r="AA453" s="268"/>
    </row>
    <row r="454" spans="1:27" ht="15.75" customHeight="1" x14ac:dyDescent="0.2">
      <c r="A454" s="276" t="s">
        <v>224</v>
      </c>
      <c r="B454" s="230"/>
      <c r="C454" s="231"/>
      <c r="D454" s="232"/>
      <c r="E454" s="232"/>
      <c r="F454" s="233">
        <v>0</v>
      </c>
      <c r="G454" s="233">
        <v>0</v>
      </c>
      <c r="H454" s="233">
        <v>0</v>
      </c>
      <c r="I454" s="233">
        <v>0</v>
      </c>
      <c r="J454" s="44">
        <f t="shared" ref="J454:J471" si="15">SUM(F454:I454)</f>
        <v>0</v>
      </c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</row>
    <row r="455" spans="1:27" ht="17" x14ac:dyDescent="0.2">
      <c r="A455" s="277" t="s">
        <v>225</v>
      </c>
      <c r="B455" s="234"/>
      <c r="C455" s="235"/>
      <c r="D455" s="236"/>
      <c r="E455" s="236"/>
      <c r="F455" s="237">
        <v>0</v>
      </c>
      <c r="G455" s="237">
        <v>0</v>
      </c>
      <c r="H455" s="237">
        <v>0</v>
      </c>
      <c r="I455" s="237">
        <v>0</v>
      </c>
      <c r="J455" s="51">
        <f t="shared" si="15"/>
        <v>0</v>
      </c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  <c r="AA455" s="261"/>
    </row>
    <row r="456" spans="1:27" ht="17" x14ac:dyDescent="0.2">
      <c r="A456" s="277" t="s">
        <v>226</v>
      </c>
      <c r="B456" s="234"/>
      <c r="C456" s="235"/>
      <c r="D456" s="236"/>
      <c r="E456" s="236"/>
      <c r="F456" s="237">
        <v>0</v>
      </c>
      <c r="G456" s="237">
        <v>0</v>
      </c>
      <c r="H456" s="237">
        <v>0</v>
      </c>
      <c r="I456" s="237">
        <v>0</v>
      </c>
      <c r="J456" s="51">
        <f t="shared" si="15"/>
        <v>0</v>
      </c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  <c r="AA456" s="261"/>
    </row>
    <row r="457" spans="1:27" ht="15.75" customHeight="1" x14ac:dyDescent="0.2">
      <c r="A457" s="277" t="s">
        <v>227</v>
      </c>
      <c r="B457" s="234"/>
      <c r="C457" s="235"/>
      <c r="D457" s="236"/>
      <c r="E457" s="236"/>
      <c r="F457" s="237">
        <v>0</v>
      </c>
      <c r="G457" s="237">
        <v>0</v>
      </c>
      <c r="H457" s="237">
        <v>0</v>
      </c>
      <c r="I457" s="237">
        <v>0</v>
      </c>
      <c r="J457" s="51">
        <f t="shared" si="15"/>
        <v>0</v>
      </c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  <c r="AA457" s="261"/>
    </row>
    <row r="458" spans="1:27" ht="15.75" customHeight="1" x14ac:dyDescent="0.2">
      <c r="A458" s="277" t="s">
        <v>228</v>
      </c>
      <c r="B458" s="234"/>
      <c r="C458" s="235"/>
      <c r="D458" s="236"/>
      <c r="E458" s="236"/>
      <c r="F458" s="237">
        <v>0</v>
      </c>
      <c r="G458" s="237">
        <v>0</v>
      </c>
      <c r="H458" s="237">
        <v>0</v>
      </c>
      <c r="I458" s="237">
        <v>0</v>
      </c>
      <c r="J458" s="51">
        <f t="shared" si="15"/>
        <v>0</v>
      </c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  <c r="AA458" s="261"/>
    </row>
    <row r="459" spans="1:27" ht="15.75" customHeight="1" x14ac:dyDescent="0.2">
      <c r="A459" s="277" t="s">
        <v>229</v>
      </c>
      <c r="B459" s="234"/>
      <c r="C459" s="235"/>
      <c r="D459" s="236"/>
      <c r="E459" s="236"/>
      <c r="F459" s="237">
        <v>0</v>
      </c>
      <c r="G459" s="237">
        <v>0</v>
      </c>
      <c r="H459" s="237">
        <v>0</v>
      </c>
      <c r="I459" s="237">
        <v>0</v>
      </c>
      <c r="J459" s="51">
        <f t="shared" si="15"/>
        <v>0</v>
      </c>
      <c r="L459" s="261"/>
      <c r="M459" s="261"/>
      <c r="N459" s="261"/>
      <c r="O459" s="261"/>
      <c r="P459" s="261"/>
      <c r="Q459" s="261"/>
      <c r="R459" s="261"/>
      <c r="S459" s="261"/>
      <c r="T459" s="261"/>
      <c r="U459" s="261"/>
      <c r="V459" s="261"/>
      <c r="W459" s="261"/>
      <c r="X459" s="261"/>
      <c r="Y459" s="261"/>
      <c r="Z459" s="261"/>
      <c r="AA459" s="261"/>
    </row>
    <row r="460" spans="1:27" ht="17" x14ac:dyDescent="0.2">
      <c r="A460" s="276" t="s">
        <v>230</v>
      </c>
      <c r="B460" s="230"/>
      <c r="C460" s="231"/>
      <c r="D460" s="232"/>
      <c r="E460" s="232"/>
      <c r="F460" s="233">
        <v>0</v>
      </c>
      <c r="G460" s="233">
        <v>0</v>
      </c>
      <c r="H460" s="233">
        <v>0</v>
      </c>
      <c r="I460" s="233">
        <v>0</v>
      </c>
      <c r="J460" s="44">
        <f t="shared" si="15"/>
        <v>0</v>
      </c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</row>
    <row r="461" spans="1:27" ht="19" customHeight="1" x14ac:dyDescent="0.2">
      <c r="A461" s="277" t="s">
        <v>231</v>
      </c>
      <c r="B461" s="234"/>
      <c r="C461" s="235"/>
      <c r="D461" s="236"/>
      <c r="E461" s="236"/>
      <c r="F461" s="237">
        <v>0</v>
      </c>
      <c r="G461" s="237">
        <v>0</v>
      </c>
      <c r="H461" s="237">
        <v>0</v>
      </c>
      <c r="I461" s="237">
        <v>0</v>
      </c>
      <c r="J461" s="51">
        <f t="shared" si="15"/>
        <v>0</v>
      </c>
      <c r="L461" s="261"/>
      <c r="M461" s="261"/>
      <c r="N461" s="261"/>
      <c r="O461" s="261"/>
      <c r="P461" s="261"/>
      <c r="Q461" s="261"/>
      <c r="R461" s="261"/>
      <c r="S461" s="261"/>
      <c r="T461" s="261"/>
      <c r="U461" s="261"/>
      <c r="V461" s="261"/>
      <c r="W461" s="261"/>
      <c r="X461" s="261"/>
      <c r="Y461" s="261"/>
      <c r="Z461" s="261"/>
      <c r="AA461" s="261"/>
    </row>
    <row r="462" spans="1:27" ht="15.75" customHeight="1" x14ac:dyDescent="0.2">
      <c r="A462" s="277" t="s">
        <v>232</v>
      </c>
      <c r="B462" s="234"/>
      <c r="C462" s="235"/>
      <c r="D462" s="236"/>
      <c r="E462" s="236"/>
      <c r="F462" s="237">
        <v>0</v>
      </c>
      <c r="G462" s="237">
        <v>0</v>
      </c>
      <c r="H462" s="237">
        <v>0</v>
      </c>
      <c r="I462" s="237">
        <v>0</v>
      </c>
      <c r="J462" s="51">
        <f t="shared" si="15"/>
        <v>0</v>
      </c>
      <c r="L462" s="261"/>
      <c r="M462" s="261"/>
      <c r="N462" s="261"/>
      <c r="O462" s="261"/>
      <c r="P462" s="261"/>
      <c r="Q462" s="261"/>
      <c r="R462" s="261"/>
      <c r="S462" s="261"/>
      <c r="T462" s="261"/>
      <c r="U462" s="261"/>
      <c r="V462" s="261"/>
      <c r="W462" s="261"/>
      <c r="X462" s="261"/>
      <c r="Y462" s="261"/>
      <c r="Z462" s="261"/>
      <c r="AA462" s="261"/>
    </row>
    <row r="463" spans="1:27" ht="15.75" customHeight="1" x14ac:dyDescent="0.2">
      <c r="A463" s="277" t="s">
        <v>233</v>
      </c>
      <c r="B463" s="234"/>
      <c r="C463" s="235"/>
      <c r="D463" s="236"/>
      <c r="E463" s="236"/>
      <c r="F463" s="237">
        <v>0</v>
      </c>
      <c r="G463" s="237">
        <v>0</v>
      </c>
      <c r="H463" s="237">
        <v>0</v>
      </c>
      <c r="I463" s="237">
        <v>0</v>
      </c>
      <c r="J463" s="51">
        <f t="shared" si="15"/>
        <v>0</v>
      </c>
      <c r="L463" s="261"/>
      <c r="M463" s="261"/>
      <c r="N463" s="261"/>
      <c r="O463" s="261"/>
      <c r="P463" s="261"/>
      <c r="Q463" s="261"/>
      <c r="R463" s="261"/>
      <c r="S463" s="261"/>
      <c r="T463" s="261"/>
      <c r="U463" s="261"/>
      <c r="V463" s="261"/>
      <c r="W463" s="261"/>
      <c r="X463" s="261"/>
      <c r="Y463" s="261"/>
      <c r="Z463" s="261"/>
      <c r="AA463" s="261"/>
    </row>
    <row r="464" spans="1:27" ht="15.75" customHeight="1" x14ac:dyDescent="0.2">
      <c r="A464" s="277" t="s">
        <v>234</v>
      </c>
      <c r="B464" s="234"/>
      <c r="C464" s="235"/>
      <c r="D464" s="236"/>
      <c r="E464" s="236"/>
      <c r="F464" s="237">
        <v>0</v>
      </c>
      <c r="G464" s="237">
        <v>0</v>
      </c>
      <c r="H464" s="237">
        <v>0</v>
      </c>
      <c r="I464" s="237">
        <v>0</v>
      </c>
      <c r="J464" s="51">
        <f t="shared" si="15"/>
        <v>0</v>
      </c>
      <c r="L464" s="261"/>
      <c r="M464" s="261"/>
      <c r="N464" s="261"/>
      <c r="O464" s="261"/>
      <c r="P464" s="261"/>
      <c r="Q464" s="261"/>
      <c r="R464" s="261"/>
      <c r="S464" s="261"/>
      <c r="T464" s="261"/>
      <c r="U464" s="261"/>
      <c r="V464" s="261"/>
      <c r="W464" s="261"/>
      <c r="X464" s="261"/>
      <c r="Y464" s="261"/>
      <c r="Z464" s="261"/>
      <c r="AA464" s="261"/>
    </row>
    <row r="465" spans="1:27" ht="17" x14ac:dyDescent="0.2">
      <c r="A465" s="277" t="s">
        <v>235</v>
      </c>
      <c r="B465" s="234"/>
      <c r="C465" s="235"/>
      <c r="D465" s="236"/>
      <c r="E465" s="236"/>
      <c r="F465" s="237">
        <v>0</v>
      </c>
      <c r="G465" s="237">
        <v>0</v>
      </c>
      <c r="H465" s="237">
        <v>0</v>
      </c>
      <c r="I465" s="237">
        <v>0</v>
      </c>
      <c r="J465" s="51">
        <f t="shared" si="15"/>
        <v>0</v>
      </c>
      <c r="L465" s="261"/>
      <c r="M465" s="261"/>
      <c r="N465" s="261"/>
      <c r="O465" s="261"/>
      <c r="P465" s="261"/>
      <c r="Q465" s="261"/>
      <c r="R465" s="261"/>
      <c r="S465" s="261"/>
      <c r="T465" s="261"/>
      <c r="U465" s="261"/>
      <c r="V465" s="261"/>
      <c r="W465" s="261"/>
      <c r="X465" s="261"/>
      <c r="Y465" s="261"/>
      <c r="Z465" s="261"/>
      <c r="AA465" s="261"/>
    </row>
    <row r="466" spans="1:27" ht="19" customHeight="1" x14ac:dyDescent="0.2">
      <c r="A466" s="276" t="s">
        <v>236</v>
      </c>
      <c r="B466" s="230"/>
      <c r="C466" s="231"/>
      <c r="D466" s="232"/>
      <c r="E466" s="232"/>
      <c r="F466" s="233">
        <v>0</v>
      </c>
      <c r="G466" s="233">
        <v>0</v>
      </c>
      <c r="H466" s="233">
        <v>0</v>
      </c>
      <c r="I466" s="233">
        <v>0</v>
      </c>
      <c r="J466" s="44">
        <f t="shared" si="15"/>
        <v>0</v>
      </c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</row>
    <row r="467" spans="1:27" ht="15.75" customHeight="1" x14ac:dyDescent="0.2">
      <c r="A467" s="277" t="s">
        <v>237</v>
      </c>
      <c r="B467" s="234"/>
      <c r="C467" s="235"/>
      <c r="D467" s="236"/>
      <c r="E467" s="236"/>
      <c r="F467" s="237">
        <v>0</v>
      </c>
      <c r="G467" s="237">
        <v>0</v>
      </c>
      <c r="H467" s="237">
        <v>0</v>
      </c>
      <c r="I467" s="237">
        <v>0</v>
      </c>
      <c r="J467" s="51">
        <f t="shared" si="15"/>
        <v>0</v>
      </c>
      <c r="L467" s="261"/>
      <c r="M467" s="261"/>
      <c r="N467" s="261"/>
      <c r="O467" s="261"/>
      <c r="P467" s="261"/>
      <c r="Q467" s="261"/>
      <c r="R467" s="261"/>
      <c r="S467" s="261"/>
      <c r="T467" s="261"/>
      <c r="U467" s="261"/>
      <c r="V467" s="261"/>
      <c r="W467" s="261"/>
      <c r="X467" s="261"/>
      <c r="Y467" s="261"/>
      <c r="Z467" s="261"/>
      <c r="AA467" s="261"/>
    </row>
    <row r="468" spans="1:27" ht="15.75" customHeight="1" x14ac:dyDescent="0.2">
      <c r="A468" s="277" t="s">
        <v>238</v>
      </c>
      <c r="B468" s="234"/>
      <c r="C468" s="235"/>
      <c r="D468" s="236"/>
      <c r="E468" s="236"/>
      <c r="F468" s="237">
        <v>0</v>
      </c>
      <c r="G468" s="237">
        <v>0</v>
      </c>
      <c r="H468" s="237">
        <v>0</v>
      </c>
      <c r="I468" s="237">
        <v>0</v>
      </c>
      <c r="J468" s="51">
        <f t="shared" si="15"/>
        <v>0</v>
      </c>
      <c r="L468" s="261"/>
      <c r="M468" s="261"/>
      <c r="N468" s="261"/>
      <c r="O468" s="261"/>
      <c r="P468" s="261"/>
      <c r="Q468" s="261"/>
      <c r="R468" s="261"/>
      <c r="S468" s="261"/>
      <c r="T468" s="261"/>
      <c r="U468" s="261"/>
      <c r="V468" s="261"/>
      <c r="W468" s="261"/>
      <c r="X468" s="261"/>
      <c r="Y468" s="261"/>
      <c r="Z468" s="261"/>
      <c r="AA468" s="261"/>
    </row>
    <row r="469" spans="1:27" ht="15.75" customHeight="1" x14ac:dyDescent="0.2">
      <c r="A469" s="277" t="s">
        <v>239</v>
      </c>
      <c r="B469" s="234"/>
      <c r="C469" s="235"/>
      <c r="D469" s="236"/>
      <c r="E469" s="236"/>
      <c r="F469" s="237">
        <v>0</v>
      </c>
      <c r="G469" s="237">
        <v>0</v>
      </c>
      <c r="H469" s="237">
        <v>0</v>
      </c>
      <c r="I469" s="237">
        <v>0</v>
      </c>
      <c r="J469" s="51">
        <f t="shared" si="15"/>
        <v>0</v>
      </c>
      <c r="L469" s="261"/>
      <c r="M469" s="261"/>
      <c r="N469" s="261"/>
      <c r="O469" s="261"/>
      <c r="P469" s="261"/>
      <c r="Q469" s="261"/>
      <c r="R469" s="261"/>
      <c r="S469" s="261"/>
      <c r="T469" s="261"/>
      <c r="U469" s="261"/>
      <c r="V469" s="261"/>
      <c r="W469" s="261"/>
      <c r="X469" s="261"/>
      <c r="Y469" s="261"/>
      <c r="Z469" s="261"/>
      <c r="AA469" s="261"/>
    </row>
    <row r="470" spans="1:27" ht="17" x14ac:dyDescent="0.2">
      <c r="A470" s="277" t="s">
        <v>240</v>
      </c>
      <c r="B470" s="234"/>
      <c r="C470" s="235"/>
      <c r="D470" s="236"/>
      <c r="E470" s="236"/>
      <c r="F470" s="237">
        <v>0</v>
      </c>
      <c r="G470" s="237">
        <v>0</v>
      </c>
      <c r="H470" s="237">
        <v>0</v>
      </c>
      <c r="I470" s="237">
        <v>0</v>
      </c>
      <c r="J470" s="51">
        <f t="shared" si="15"/>
        <v>0</v>
      </c>
      <c r="L470" s="261"/>
      <c r="M470" s="261"/>
      <c r="N470" s="261"/>
      <c r="O470" s="261"/>
      <c r="P470" s="261"/>
      <c r="Q470" s="261"/>
      <c r="R470" s="261"/>
      <c r="S470" s="261"/>
      <c r="T470" s="261"/>
      <c r="U470" s="261"/>
      <c r="V470" s="261"/>
      <c r="W470" s="261"/>
      <c r="X470" s="261"/>
      <c r="Y470" s="261"/>
      <c r="Z470" s="261"/>
      <c r="AA470" s="261"/>
    </row>
    <row r="471" spans="1:27" ht="17" x14ac:dyDescent="0.2">
      <c r="A471" s="277" t="s">
        <v>241</v>
      </c>
      <c r="B471" s="234"/>
      <c r="C471" s="235"/>
      <c r="D471" s="236"/>
      <c r="E471" s="236"/>
      <c r="F471" s="237">
        <v>0</v>
      </c>
      <c r="G471" s="237">
        <v>0</v>
      </c>
      <c r="H471" s="237">
        <v>0</v>
      </c>
      <c r="I471" s="237">
        <v>0</v>
      </c>
      <c r="J471" s="51">
        <f t="shared" si="15"/>
        <v>0</v>
      </c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  <c r="AA471" s="261"/>
    </row>
    <row r="472" spans="1:27" ht="17" x14ac:dyDescent="0.2">
      <c r="A472" s="6" t="s">
        <v>111</v>
      </c>
      <c r="B472" s="99">
        <f>'3. Results Framework'!E30</f>
        <v>0</v>
      </c>
      <c r="C472" s="251"/>
      <c r="D472" s="252"/>
      <c r="E472" s="252"/>
      <c r="F472" s="253">
        <v>0</v>
      </c>
      <c r="G472" s="253">
        <v>0</v>
      </c>
      <c r="H472" s="253">
        <v>0</v>
      </c>
      <c r="I472" s="253">
        <v>0</v>
      </c>
      <c r="J472" s="42">
        <f t="shared" si="13"/>
        <v>0</v>
      </c>
      <c r="L472" s="267"/>
      <c r="M472" s="267"/>
      <c r="N472" s="267"/>
      <c r="O472" s="267"/>
      <c r="P472" s="267"/>
      <c r="Q472" s="267"/>
      <c r="R472" s="267"/>
      <c r="S472" s="267"/>
      <c r="T472" s="267"/>
      <c r="U472" s="267"/>
      <c r="V472" s="267"/>
      <c r="W472" s="267"/>
      <c r="X472" s="267"/>
      <c r="Y472" s="267"/>
      <c r="Z472" s="267"/>
      <c r="AA472" s="267"/>
    </row>
    <row r="473" spans="1:27" ht="17" x14ac:dyDescent="0.2">
      <c r="A473" s="281" t="s">
        <v>221</v>
      </c>
      <c r="B473" s="273">
        <f>'3. Results Framework'!F32</f>
        <v>0</v>
      </c>
      <c r="C473" s="254"/>
      <c r="D473" s="255"/>
      <c r="E473" s="255"/>
      <c r="F473" s="256">
        <v>0</v>
      </c>
      <c r="G473" s="256">
        <v>0</v>
      </c>
      <c r="H473" s="256">
        <v>0</v>
      </c>
      <c r="I473" s="256">
        <v>0</v>
      </c>
      <c r="J473" s="172">
        <f t="shared" si="13"/>
        <v>0</v>
      </c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68"/>
    </row>
    <row r="474" spans="1:27" ht="15.75" customHeight="1" x14ac:dyDescent="0.2">
      <c r="A474" s="276" t="s">
        <v>224</v>
      </c>
      <c r="B474" s="230"/>
      <c r="C474" s="231"/>
      <c r="D474" s="232"/>
      <c r="E474" s="232"/>
      <c r="F474" s="233">
        <v>0</v>
      </c>
      <c r="G474" s="233">
        <v>0</v>
      </c>
      <c r="H474" s="233">
        <v>0</v>
      </c>
      <c r="I474" s="233">
        <v>0</v>
      </c>
      <c r="J474" s="44">
        <f t="shared" si="13"/>
        <v>0</v>
      </c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</row>
    <row r="475" spans="1:27" ht="17" x14ac:dyDescent="0.2">
      <c r="A475" s="277" t="s">
        <v>225</v>
      </c>
      <c r="B475" s="234"/>
      <c r="C475" s="235"/>
      <c r="D475" s="236"/>
      <c r="E475" s="236"/>
      <c r="F475" s="237">
        <v>0</v>
      </c>
      <c r="G475" s="237">
        <v>0</v>
      </c>
      <c r="H475" s="237">
        <v>0</v>
      </c>
      <c r="I475" s="237">
        <v>0</v>
      </c>
      <c r="J475" s="51">
        <f t="shared" si="13"/>
        <v>0</v>
      </c>
      <c r="L475" s="261"/>
      <c r="M475" s="261"/>
      <c r="N475" s="261"/>
      <c r="O475" s="261"/>
      <c r="P475" s="261"/>
      <c r="Q475" s="261"/>
      <c r="R475" s="261"/>
      <c r="S475" s="261"/>
      <c r="T475" s="261"/>
      <c r="U475" s="261"/>
      <c r="V475" s="261"/>
      <c r="W475" s="261"/>
      <c r="X475" s="261"/>
      <c r="Y475" s="261"/>
      <c r="Z475" s="261"/>
      <c r="AA475" s="261"/>
    </row>
    <row r="476" spans="1:27" ht="17" x14ac:dyDescent="0.2">
      <c r="A476" s="277" t="s">
        <v>226</v>
      </c>
      <c r="B476" s="234"/>
      <c r="C476" s="235"/>
      <c r="D476" s="236"/>
      <c r="E476" s="236"/>
      <c r="F476" s="237">
        <v>0</v>
      </c>
      <c r="G476" s="237">
        <v>0</v>
      </c>
      <c r="H476" s="237">
        <v>0</v>
      </c>
      <c r="I476" s="237">
        <v>0</v>
      </c>
      <c r="J476" s="51">
        <f t="shared" si="13"/>
        <v>0</v>
      </c>
      <c r="L476" s="261"/>
      <c r="M476" s="261"/>
      <c r="N476" s="261"/>
      <c r="O476" s="261"/>
      <c r="P476" s="261"/>
      <c r="Q476" s="261"/>
      <c r="R476" s="261"/>
      <c r="S476" s="261"/>
      <c r="T476" s="261"/>
      <c r="U476" s="261"/>
      <c r="V476" s="261"/>
      <c r="W476" s="261"/>
      <c r="X476" s="261"/>
      <c r="Y476" s="261"/>
      <c r="Z476" s="261"/>
      <c r="AA476" s="261"/>
    </row>
    <row r="477" spans="1:27" ht="15.75" customHeight="1" x14ac:dyDescent="0.2">
      <c r="A477" s="277" t="s">
        <v>227</v>
      </c>
      <c r="B477" s="234"/>
      <c r="C477" s="235"/>
      <c r="D477" s="236"/>
      <c r="E477" s="236"/>
      <c r="F477" s="237">
        <v>0</v>
      </c>
      <c r="G477" s="237">
        <v>0</v>
      </c>
      <c r="H477" s="237">
        <v>0</v>
      </c>
      <c r="I477" s="237">
        <v>0</v>
      </c>
      <c r="J477" s="51">
        <f t="shared" si="13"/>
        <v>0</v>
      </c>
      <c r="L477" s="261"/>
      <c r="M477" s="261"/>
      <c r="N477" s="261"/>
      <c r="O477" s="261"/>
      <c r="P477" s="261"/>
      <c r="Q477" s="261"/>
      <c r="R477" s="261"/>
      <c r="S477" s="261"/>
      <c r="T477" s="261"/>
      <c r="U477" s="261"/>
      <c r="V477" s="261"/>
      <c r="W477" s="261"/>
      <c r="X477" s="261"/>
      <c r="Y477" s="261"/>
      <c r="Z477" s="261"/>
      <c r="AA477" s="261"/>
    </row>
    <row r="478" spans="1:27" ht="15.75" customHeight="1" x14ac:dyDescent="0.2">
      <c r="A478" s="277" t="s">
        <v>228</v>
      </c>
      <c r="B478" s="234"/>
      <c r="C478" s="235"/>
      <c r="D478" s="236"/>
      <c r="E478" s="236"/>
      <c r="F478" s="237">
        <v>0</v>
      </c>
      <c r="G478" s="237">
        <v>0</v>
      </c>
      <c r="H478" s="237">
        <v>0</v>
      </c>
      <c r="I478" s="237">
        <v>0</v>
      </c>
      <c r="J478" s="51">
        <f t="shared" si="13"/>
        <v>0</v>
      </c>
      <c r="L478" s="261"/>
      <c r="M478" s="261"/>
      <c r="N478" s="261"/>
      <c r="O478" s="261"/>
      <c r="P478" s="261"/>
      <c r="Q478" s="261"/>
      <c r="R478" s="261"/>
      <c r="S478" s="261"/>
      <c r="T478" s="261"/>
      <c r="U478" s="261"/>
      <c r="V478" s="261"/>
      <c r="W478" s="261"/>
      <c r="X478" s="261"/>
      <c r="Y478" s="261"/>
      <c r="Z478" s="261"/>
      <c r="AA478" s="261"/>
    </row>
    <row r="479" spans="1:27" ht="15.75" customHeight="1" x14ac:dyDescent="0.2">
      <c r="A479" s="277" t="s">
        <v>229</v>
      </c>
      <c r="B479" s="234"/>
      <c r="C479" s="235"/>
      <c r="D479" s="236"/>
      <c r="E479" s="236"/>
      <c r="F479" s="237">
        <v>0</v>
      </c>
      <c r="G479" s="237">
        <v>0</v>
      </c>
      <c r="H479" s="237">
        <v>0</v>
      </c>
      <c r="I479" s="237">
        <v>0</v>
      </c>
      <c r="J479" s="51">
        <f t="shared" si="13"/>
        <v>0</v>
      </c>
      <c r="L479" s="261"/>
      <c r="M479" s="261"/>
      <c r="N479" s="261"/>
      <c r="O479" s="261"/>
      <c r="P479" s="261"/>
      <c r="Q479" s="261"/>
      <c r="R479" s="261"/>
      <c r="S479" s="261"/>
      <c r="T479" s="261"/>
      <c r="U479" s="261"/>
      <c r="V479" s="261"/>
      <c r="W479" s="261"/>
      <c r="X479" s="261"/>
      <c r="Y479" s="261"/>
      <c r="Z479" s="261"/>
      <c r="AA479" s="261"/>
    </row>
    <row r="480" spans="1:27" ht="17" x14ac:dyDescent="0.2">
      <c r="A480" s="276" t="s">
        <v>230</v>
      </c>
      <c r="B480" s="230"/>
      <c r="C480" s="231"/>
      <c r="D480" s="232"/>
      <c r="E480" s="232"/>
      <c r="F480" s="233">
        <v>0</v>
      </c>
      <c r="G480" s="233">
        <v>0</v>
      </c>
      <c r="H480" s="233">
        <v>0</v>
      </c>
      <c r="I480" s="233">
        <v>0</v>
      </c>
      <c r="J480" s="44">
        <f t="shared" si="13"/>
        <v>0</v>
      </c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</row>
    <row r="481" spans="1:27" ht="19" customHeight="1" x14ac:dyDescent="0.2">
      <c r="A481" s="277" t="s">
        <v>231</v>
      </c>
      <c r="B481" s="234"/>
      <c r="C481" s="235"/>
      <c r="D481" s="236"/>
      <c r="E481" s="236"/>
      <c r="F481" s="237">
        <v>0</v>
      </c>
      <c r="G481" s="237">
        <v>0</v>
      </c>
      <c r="H481" s="237">
        <v>0</v>
      </c>
      <c r="I481" s="237">
        <v>0</v>
      </c>
      <c r="J481" s="51">
        <f t="shared" si="13"/>
        <v>0</v>
      </c>
      <c r="L481" s="261"/>
      <c r="M481" s="261"/>
      <c r="N481" s="261"/>
      <c r="O481" s="261"/>
      <c r="P481" s="261"/>
      <c r="Q481" s="261"/>
      <c r="R481" s="261"/>
      <c r="S481" s="261"/>
      <c r="T481" s="261"/>
      <c r="U481" s="261"/>
      <c r="V481" s="261"/>
      <c r="W481" s="261"/>
      <c r="X481" s="261"/>
      <c r="Y481" s="261"/>
      <c r="Z481" s="261"/>
      <c r="AA481" s="261"/>
    </row>
    <row r="482" spans="1:27" ht="15.75" customHeight="1" x14ac:dyDescent="0.2">
      <c r="A482" s="277" t="s">
        <v>232</v>
      </c>
      <c r="B482" s="234"/>
      <c r="C482" s="235"/>
      <c r="D482" s="236"/>
      <c r="E482" s="236"/>
      <c r="F482" s="237">
        <v>0</v>
      </c>
      <c r="G482" s="237">
        <v>0</v>
      </c>
      <c r="H482" s="237">
        <v>0</v>
      </c>
      <c r="I482" s="237">
        <v>0</v>
      </c>
      <c r="J482" s="51">
        <f t="shared" si="13"/>
        <v>0</v>
      </c>
      <c r="L482" s="261"/>
      <c r="M482" s="261"/>
      <c r="N482" s="261"/>
      <c r="O482" s="261"/>
      <c r="P482" s="261"/>
      <c r="Q482" s="261"/>
      <c r="R482" s="261"/>
      <c r="S482" s="261"/>
      <c r="T482" s="261"/>
      <c r="U482" s="261"/>
      <c r="V482" s="261"/>
      <c r="W482" s="261"/>
      <c r="X482" s="261"/>
      <c r="Y482" s="261"/>
      <c r="Z482" s="261"/>
      <c r="AA482" s="261"/>
    </row>
    <row r="483" spans="1:27" ht="15.75" customHeight="1" x14ac:dyDescent="0.2">
      <c r="A483" s="277" t="s">
        <v>233</v>
      </c>
      <c r="B483" s="234"/>
      <c r="C483" s="235"/>
      <c r="D483" s="236"/>
      <c r="E483" s="236"/>
      <c r="F483" s="237">
        <v>0</v>
      </c>
      <c r="G483" s="237">
        <v>0</v>
      </c>
      <c r="H483" s="237">
        <v>0</v>
      </c>
      <c r="I483" s="237">
        <v>0</v>
      </c>
      <c r="J483" s="51">
        <f t="shared" si="13"/>
        <v>0</v>
      </c>
      <c r="L483" s="261"/>
      <c r="M483" s="261"/>
      <c r="N483" s="261"/>
      <c r="O483" s="261"/>
      <c r="P483" s="261"/>
      <c r="Q483" s="261"/>
      <c r="R483" s="261"/>
      <c r="S483" s="261"/>
      <c r="T483" s="261"/>
      <c r="U483" s="261"/>
      <c r="V483" s="261"/>
      <c r="W483" s="261"/>
      <c r="X483" s="261"/>
      <c r="Y483" s="261"/>
      <c r="Z483" s="261"/>
      <c r="AA483" s="261"/>
    </row>
    <row r="484" spans="1:27" ht="15.75" customHeight="1" x14ac:dyDescent="0.2">
      <c r="A484" s="277" t="s">
        <v>234</v>
      </c>
      <c r="B484" s="234"/>
      <c r="C484" s="235"/>
      <c r="D484" s="236"/>
      <c r="E484" s="236"/>
      <c r="F484" s="237">
        <v>0</v>
      </c>
      <c r="G484" s="237">
        <v>0</v>
      </c>
      <c r="H484" s="237">
        <v>0</v>
      </c>
      <c r="I484" s="237">
        <v>0</v>
      </c>
      <c r="J484" s="51">
        <f t="shared" si="13"/>
        <v>0</v>
      </c>
      <c r="L484" s="261"/>
      <c r="M484" s="261"/>
      <c r="N484" s="261"/>
      <c r="O484" s="261"/>
      <c r="P484" s="261"/>
      <c r="Q484" s="261"/>
      <c r="R484" s="261"/>
      <c r="S484" s="261"/>
      <c r="T484" s="261"/>
      <c r="U484" s="261"/>
      <c r="V484" s="261"/>
      <c r="W484" s="261"/>
      <c r="X484" s="261"/>
      <c r="Y484" s="261"/>
      <c r="Z484" s="261"/>
      <c r="AA484" s="261"/>
    </row>
    <row r="485" spans="1:27" ht="17" x14ac:dyDescent="0.2">
      <c r="A485" s="277" t="s">
        <v>235</v>
      </c>
      <c r="B485" s="234"/>
      <c r="C485" s="235"/>
      <c r="D485" s="236"/>
      <c r="E485" s="236"/>
      <c r="F485" s="237">
        <v>0</v>
      </c>
      <c r="G485" s="237">
        <v>0</v>
      </c>
      <c r="H485" s="237">
        <v>0</v>
      </c>
      <c r="I485" s="237">
        <v>0</v>
      </c>
      <c r="J485" s="51">
        <f t="shared" si="13"/>
        <v>0</v>
      </c>
      <c r="L485" s="261"/>
      <c r="M485" s="261"/>
      <c r="N485" s="261"/>
      <c r="O485" s="261"/>
      <c r="P485" s="261"/>
      <c r="Q485" s="261"/>
      <c r="R485" s="261"/>
      <c r="S485" s="261"/>
      <c r="T485" s="261"/>
      <c r="U485" s="261"/>
      <c r="V485" s="261"/>
      <c r="W485" s="261"/>
      <c r="X485" s="261"/>
      <c r="Y485" s="261"/>
      <c r="Z485" s="261"/>
      <c r="AA485" s="261"/>
    </row>
    <row r="486" spans="1:27" ht="19" customHeight="1" x14ac:dyDescent="0.2">
      <c r="A486" s="276" t="s">
        <v>236</v>
      </c>
      <c r="B486" s="230"/>
      <c r="C486" s="231"/>
      <c r="D486" s="232"/>
      <c r="E486" s="232"/>
      <c r="F486" s="233">
        <v>0</v>
      </c>
      <c r="G486" s="233">
        <v>0</v>
      </c>
      <c r="H486" s="233">
        <v>0</v>
      </c>
      <c r="I486" s="233">
        <v>0</v>
      </c>
      <c r="J486" s="44">
        <f t="shared" si="13"/>
        <v>0</v>
      </c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</row>
    <row r="487" spans="1:27" ht="15.75" customHeight="1" x14ac:dyDescent="0.2">
      <c r="A487" s="277" t="s">
        <v>237</v>
      </c>
      <c r="B487" s="234"/>
      <c r="C487" s="235"/>
      <c r="D487" s="236"/>
      <c r="E487" s="236"/>
      <c r="F487" s="237">
        <v>0</v>
      </c>
      <c r="G487" s="237">
        <v>0</v>
      </c>
      <c r="H487" s="237">
        <v>0</v>
      </c>
      <c r="I487" s="237">
        <v>0</v>
      </c>
      <c r="J487" s="51">
        <f t="shared" si="13"/>
        <v>0</v>
      </c>
      <c r="L487" s="261"/>
      <c r="M487" s="261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261"/>
      <c r="Y487" s="261"/>
      <c r="Z487" s="261"/>
      <c r="AA487" s="261"/>
    </row>
    <row r="488" spans="1:27" ht="15.75" customHeight="1" x14ac:dyDescent="0.2">
      <c r="A488" s="277" t="s">
        <v>238</v>
      </c>
      <c r="B488" s="234"/>
      <c r="C488" s="235"/>
      <c r="D488" s="236"/>
      <c r="E488" s="236"/>
      <c r="F488" s="237">
        <v>0</v>
      </c>
      <c r="G488" s="237">
        <v>0</v>
      </c>
      <c r="H488" s="237">
        <v>0</v>
      </c>
      <c r="I488" s="237">
        <v>0</v>
      </c>
      <c r="J488" s="51">
        <f t="shared" si="13"/>
        <v>0</v>
      </c>
      <c r="L488" s="261"/>
      <c r="M488" s="261"/>
      <c r="N488" s="261"/>
      <c r="O488" s="261"/>
      <c r="P488" s="261"/>
      <c r="Q488" s="261"/>
      <c r="R488" s="261"/>
      <c r="S488" s="261"/>
      <c r="T488" s="261"/>
      <c r="U488" s="261"/>
      <c r="V488" s="261"/>
      <c r="W488" s="261"/>
      <c r="X488" s="261"/>
      <c r="Y488" s="261"/>
      <c r="Z488" s="261"/>
      <c r="AA488" s="261"/>
    </row>
    <row r="489" spans="1:27" ht="15.75" customHeight="1" x14ac:dyDescent="0.2">
      <c r="A489" s="277" t="s">
        <v>239</v>
      </c>
      <c r="B489" s="234"/>
      <c r="C489" s="235"/>
      <c r="D489" s="236"/>
      <c r="E489" s="236"/>
      <c r="F489" s="237">
        <v>0</v>
      </c>
      <c r="G489" s="237">
        <v>0</v>
      </c>
      <c r="H489" s="237">
        <v>0</v>
      </c>
      <c r="I489" s="237">
        <v>0</v>
      </c>
      <c r="J489" s="51">
        <f t="shared" si="13"/>
        <v>0</v>
      </c>
      <c r="L489" s="261"/>
      <c r="M489" s="261"/>
      <c r="N489" s="261"/>
      <c r="O489" s="261"/>
      <c r="P489" s="261"/>
      <c r="Q489" s="261"/>
      <c r="R489" s="261"/>
      <c r="S489" s="261"/>
      <c r="T489" s="261"/>
      <c r="U489" s="261"/>
      <c r="V489" s="261"/>
      <c r="W489" s="261"/>
      <c r="X489" s="261"/>
      <c r="Y489" s="261"/>
      <c r="Z489" s="261"/>
      <c r="AA489" s="261"/>
    </row>
    <row r="490" spans="1:27" ht="17" x14ac:dyDescent="0.2">
      <c r="A490" s="277" t="s">
        <v>240</v>
      </c>
      <c r="B490" s="234"/>
      <c r="C490" s="235"/>
      <c r="D490" s="236"/>
      <c r="E490" s="236"/>
      <c r="F490" s="237">
        <v>0</v>
      </c>
      <c r="G490" s="237">
        <v>0</v>
      </c>
      <c r="H490" s="237">
        <v>0</v>
      </c>
      <c r="I490" s="237">
        <v>0</v>
      </c>
      <c r="J490" s="51">
        <f t="shared" si="13"/>
        <v>0</v>
      </c>
      <c r="L490" s="261"/>
      <c r="M490" s="261"/>
      <c r="N490" s="261"/>
      <c r="O490" s="261"/>
      <c r="P490" s="261"/>
      <c r="Q490" s="261"/>
      <c r="R490" s="261"/>
      <c r="S490" s="261"/>
      <c r="T490" s="261"/>
      <c r="U490" s="261"/>
      <c r="V490" s="261"/>
      <c r="W490" s="261"/>
      <c r="X490" s="261"/>
      <c r="Y490" s="261"/>
      <c r="Z490" s="261"/>
      <c r="AA490" s="261"/>
    </row>
    <row r="491" spans="1:27" ht="17" x14ac:dyDescent="0.2">
      <c r="A491" s="277" t="s">
        <v>241</v>
      </c>
      <c r="B491" s="234"/>
      <c r="C491" s="235"/>
      <c r="D491" s="236"/>
      <c r="E491" s="236"/>
      <c r="F491" s="237">
        <v>0</v>
      </c>
      <c r="G491" s="237">
        <v>0</v>
      </c>
      <c r="H491" s="237">
        <v>0</v>
      </c>
      <c r="I491" s="237">
        <v>0</v>
      </c>
      <c r="J491" s="51">
        <f t="shared" si="13"/>
        <v>0</v>
      </c>
      <c r="L491" s="261"/>
      <c r="M491" s="261"/>
      <c r="N491" s="261"/>
      <c r="O491" s="261"/>
      <c r="P491" s="261"/>
      <c r="Q491" s="261"/>
      <c r="R491" s="261"/>
      <c r="S491" s="261"/>
      <c r="T491" s="261"/>
      <c r="U491" s="261"/>
      <c r="V491" s="261"/>
      <c r="W491" s="261"/>
      <c r="X491" s="261"/>
      <c r="Y491" s="261"/>
      <c r="Z491" s="261"/>
      <c r="AA491" s="261"/>
    </row>
    <row r="492" spans="1:27" ht="17" x14ac:dyDescent="0.2">
      <c r="A492" s="281" t="s">
        <v>222</v>
      </c>
      <c r="B492" s="273">
        <f>'3. Results Framework'!F34</f>
        <v>0</v>
      </c>
      <c r="C492" s="254"/>
      <c r="D492" s="255"/>
      <c r="E492" s="255"/>
      <c r="F492" s="256">
        <v>0</v>
      </c>
      <c r="G492" s="256">
        <v>0</v>
      </c>
      <c r="H492" s="256">
        <v>0</v>
      </c>
      <c r="I492" s="256">
        <v>0</v>
      </c>
      <c r="J492" s="172">
        <f t="shared" si="13"/>
        <v>0</v>
      </c>
      <c r="L492" s="268"/>
      <c r="M492" s="268"/>
      <c r="N492" s="268"/>
      <c r="O492" s="268"/>
      <c r="P492" s="268"/>
      <c r="Q492" s="268"/>
      <c r="R492" s="268"/>
      <c r="S492" s="268"/>
      <c r="T492" s="268"/>
      <c r="U492" s="268"/>
      <c r="V492" s="268"/>
      <c r="W492" s="268"/>
      <c r="X492" s="268"/>
      <c r="Y492" s="268"/>
      <c r="Z492" s="268"/>
      <c r="AA492" s="268"/>
    </row>
    <row r="493" spans="1:27" ht="15.75" customHeight="1" x14ac:dyDescent="0.2">
      <c r="A493" s="276" t="s">
        <v>224</v>
      </c>
      <c r="B493" s="230"/>
      <c r="C493" s="231"/>
      <c r="D493" s="232"/>
      <c r="E493" s="232"/>
      <c r="F493" s="233">
        <v>0</v>
      </c>
      <c r="G493" s="233">
        <v>0</v>
      </c>
      <c r="H493" s="233">
        <v>0</v>
      </c>
      <c r="I493" s="233">
        <v>0</v>
      </c>
      <c r="J493" s="44">
        <f t="shared" ref="J493:J510" si="16">SUM(F493:I493)</f>
        <v>0</v>
      </c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</row>
    <row r="494" spans="1:27" ht="17" x14ac:dyDescent="0.2">
      <c r="A494" s="277" t="s">
        <v>225</v>
      </c>
      <c r="B494" s="234"/>
      <c r="C494" s="235"/>
      <c r="D494" s="236"/>
      <c r="E494" s="236"/>
      <c r="F494" s="237">
        <v>0</v>
      </c>
      <c r="G494" s="237">
        <v>0</v>
      </c>
      <c r="H494" s="237">
        <v>0</v>
      </c>
      <c r="I494" s="237">
        <v>0</v>
      </c>
      <c r="J494" s="51">
        <f t="shared" si="16"/>
        <v>0</v>
      </c>
      <c r="L494" s="261"/>
      <c r="M494" s="261"/>
      <c r="N494" s="261"/>
      <c r="O494" s="261"/>
      <c r="P494" s="261"/>
      <c r="Q494" s="261"/>
      <c r="R494" s="261"/>
      <c r="S494" s="261"/>
      <c r="T494" s="261"/>
      <c r="U494" s="261"/>
      <c r="V494" s="261"/>
      <c r="W494" s="261"/>
      <c r="X494" s="261"/>
      <c r="Y494" s="261"/>
      <c r="Z494" s="261"/>
      <c r="AA494" s="261"/>
    </row>
    <row r="495" spans="1:27" ht="17" x14ac:dyDescent="0.2">
      <c r="A495" s="277" t="s">
        <v>226</v>
      </c>
      <c r="B495" s="234"/>
      <c r="C495" s="235"/>
      <c r="D495" s="236"/>
      <c r="E495" s="236"/>
      <c r="F495" s="237">
        <v>0</v>
      </c>
      <c r="G495" s="237">
        <v>0</v>
      </c>
      <c r="H495" s="237">
        <v>0</v>
      </c>
      <c r="I495" s="237">
        <v>0</v>
      </c>
      <c r="J495" s="51">
        <f t="shared" si="16"/>
        <v>0</v>
      </c>
      <c r="L495" s="261"/>
      <c r="M495" s="261"/>
      <c r="N495" s="261"/>
      <c r="O495" s="261"/>
      <c r="P495" s="261"/>
      <c r="Q495" s="261"/>
      <c r="R495" s="261"/>
      <c r="S495" s="261"/>
      <c r="T495" s="261"/>
      <c r="U495" s="261"/>
      <c r="V495" s="261"/>
      <c r="W495" s="261"/>
      <c r="X495" s="261"/>
      <c r="Y495" s="261"/>
      <c r="Z495" s="261"/>
      <c r="AA495" s="261"/>
    </row>
    <row r="496" spans="1:27" ht="15.75" customHeight="1" x14ac:dyDescent="0.2">
      <c r="A496" s="277" t="s">
        <v>227</v>
      </c>
      <c r="B496" s="234"/>
      <c r="C496" s="235"/>
      <c r="D496" s="236"/>
      <c r="E496" s="236"/>
      <c r="F496" s="237">
        <v>0</v>
      </c>
      <c r="G496" s="237">
        <v>0</v>
      </c>
      <c r="H496" s="237">
        <v>0</v>
      </c>
      <c r="I496" s="237">
        <v>0</v>
      </c>
      <c r="J496" s="51">
        <f t="shared" si="16"/>
        <v>0</v>
      </c>
      <c r="L496" s="261"/>
      <c r="M496" s="261"/>
      <c r="N496" s="261"/>
      <c r="O496" s="261"/>
      <c r="P496" s="261"/>
      <c r="Q496" s="261"/>
      <c r="R496" s="261"/>
      <c r="S496" s="261"/>
      <c r="T496" s="261"/>
      <c r="U496" s="261"/>
      <c r="V496" s="261"/>
      <c r="W496" s="261"/>
      <c r="X496" s="261"/>
      <c r="Y496" s="261"/>
      <c r="Z496" s="261"/>
      <c r="AA496" s="261"/>
    </row>
    <row r="497" spans="1:27" ht="15.75" customHeight="1" x14ac:dyDescent="0.2">
      <c r="A497" s="277" t="s">
        <v>228</v>
      </c>
      <c r="B497" s="234"/>
      <c r="C497" s="235"/>
      <c r="D497" s="236"/>
      <c r="E497" s="236"/>
      <c r="F497" s="237">
        <v>0</v>
      </c>
      <c r="G497" s="237">
        <v>0</v>
      </c>
      <c r="H497" s="237">
        <v>0</v>
      </c>
      <c r="I497" s="237">
        <v>0</v>
      </c>
      <c r="J497" s="51">
        <f t="shared" si="16"/>
        <v>0</v>
      </c>
      <c r="L497" s="261"/>
      <c r="M497" s="261"/>
      <c r="N497" s="261"/>
      <c r="O497" s="261"/>
      <c r="P497" s="261"/>
      <c r="Q497" s="261"/>
      <c r="R497" s="261"/>
      <c r="S497" s="261"/>
      <c r="T497" s="261"/>
      <c r="U497" s="261"/>
      <c r="V497" s="261"/>
      <c r="W497" s="261"/>
      <c r="X497" s="261"/>
      <c r="Y497" s="261"/>
      <c r="Z497" s="261"/>
      <c r="AA497" s="261"/>
    </row>
    <row r="498" spans="1:27" ht="15.75" customHeight="1" x14ac:dyDescent="0.2">
      <c r="A498" s="277" t="s">
        <v>229</v>
      </c>
      <c r="B498" s="234"/>
      <c r="C498" s="235"/>
      <c r="D498" s="236"/>
      <c r="E498" s="236"/>
      <c r="F498" s="237">
        <v>0</v>
      </c>
      <c r="G498" s="237">
        <v>0</v>
      </c>
      <c r="H498" s="237">
        <v>0</v>
      </c>
      <c r="I498" s="237">
        <v>0</v>
      </c>
      <c r="J498" s="51">
        <f t="shared" si="16"/>
        <v>0</v>
      </c>
      <c r="L498" s="261"/>
      <c r="M498" s="261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261"/>
      <c r="Y498" s="261"/>
      <c r="Z498" s="261"/>
      <c r="AA498" s="261"/>
    </row>
    <row r="499" spans="1:27" ht="17" x14ac:dyDescent="0.2">
      <c r="A499" s="276" t="s">
        <v>230</v>
      </c>
      <c r="B499" s="230"/>
      <c r="C499" s="231"/>
      <c r="D499" s="232"/>
      <c r="E499" s="232"/>
      <c r="F499" s="233">
        <v>0</v>
      </c>
      <c r="G499" s="233">
        <v>0</v>
      </c>
      <c r="H499" s="233">
        <v>0</v>
      </c>
      <c r="I499" s="233">
        <v>0</v>
      </c>
      <c r="J499" s="44">
        <f t="shared" si="16"/>
        <v>0</v>
      </c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</row>
    <row r="500" spans="1:27" ht="19" customHeight="1" x14ac:dyDescent="0.2">
      <c r="A500" s="277" t="s">
        <v>231</v>
      </c>
      <c r="B500" s="234"/>
      <c r="C500" s="235"/>
      <c r="D500" s="236"/>
      <c r="E500" s="236"/>
      <c r="F500" s="237">
        <v>0</v>
      </c>
      <c r="G500" s="237">
        <v>0</v>
      </c>
      <c r="H500" s="237">
        <v>0</v>
      </c>
      <c r="I500" s="237">
        <v>0</v>
      </c>
      <c r="J500" s="51">
        <f t="shared" si="16"/>
        <v>0</v>
      </c>
      <c r="L500" s="261"/>
      <c r="M500" s="261"/>
      <c r="N500" s="261"/>
      <c r="O500" s="261"/>
      <c r="P500" s="261"/>
      <c r="Q500" s="261"/>
      <c r="R500" s="261"/>
      <c r="S500" s="261"/>
      <c r="T500" s="261"/>
      <c r="U500" s="261"/>
      <c r="V500" s="261"/>
      <c r="W500" s="261"/>
      <c r="X500" s="261"/>
      <c r="Y500" s="261"/>
      <c r="Z500" s="261"/>
      <c r="AA500" s="261"/>
    </row>
    <row r="501" spans="1:27" ht="15.75" customHeight="1" x14ac:dyDescent="0.2">
      <c r="A501" s="277" t="s">
        <v>232</v>
      </c>
      <c r="B501" s="234"/>
      <c r="C501" s="235"/>
      <c r="D501" s="236"/>
      <c r="E501" s="236"/>
      <c r="F501" s="237">
        <v>0</v>
      </c>
      <c r="G501" s="237">
        <v>0</v>
      </c>
      <c r="H501" s="237">
        <v>0</v>
      </c>
      <c r="I501" s="237">
        <v>0</v>
      </c>
      <c r="J501" s="51">
        <f t="shared" si="16"/>
        <v>0</v>
      </c>
      <c r="L501" s="261"/>
      <c r="M501" s="261"/>
      <c r="N501" s="261"/>
      <c r="O501" s="261"/>
      <c r="P501" s="261"/>
      <c r="Q501" s="261"/>
      <c r="R501" s="261"/>
      <c r="S501" s="261"/>
      <c r="T501" s="261"/>
      <c r="U501" s="261"/>
      <c r="V501" s="261"/>
      <c r="W501" s="261"/>
      <c r="X501" s="261"/>
      <c r="Y501" s="261"/>
      <c r="Z501" s="261"/>
      <c r="AA501" s="261"/>
    </row>
    <row r="502" spans="1:27" ht="15.75" customHeight="1" x14ac:dyDescent="0.2">
      <c r="A502" s="277" t="s">
        <v>233</v>
      </c>
      <c r="B502" s="234"/>
      <c r="C502" s="235"/>
      <c r="D502" s="236"/>
      <c r="E502" s="236"/>
      <c r="F502" s="237">
        <v>0</v>
      </c>
      <c r="G502" s="237">
        <v>0</v>
      </c>
      <c r="H502" s="237">
        <v>0</v>
      </c>
      <c r="I502" s="237">
        <v>0</v>
      </c>
      <c r="J502" s="51">
        <f t="shared" si="16"/>
        <v>0</v>
      </c>
      <c r="L502" s="261"/>
      <c r="M502" s="261"/>
      <c r="N502" s="261"/>
      <c r="O502" s="261"/>
      <c r="P502" s="261"/>
      <c r="Q502" s="261"/>
      <c r="R502" s="261"/>
      <c r="S502" s="261"/>
      <c r="T502" s="261"/>
      <c r="U502" s="261"/>
      <c r="V502" s="261"/>
      <c r="W502" s="261"/>
      <c r="X502" s="261"/>
      <c r="Y502" s="261"/>
      <c r="Z502" s="261"/>
      <c r="AA502" s="261"/>
    </row>
    <row r="503" spans="1:27" ht="15.75" customHeight="1" x14ac:dyDescent="0.2">
      <c r="A503" s="277" t="s">
        <v>234</v>
      </c>
      <c r="B503" s="234"/>
      <c r="C503" s="235"/>
      <c r="D503" s="236"/>
      <c r="E503" s="236"/>
      <c r="F503" s="237">
        <v>0</v>
      </c>
      <c r="G503" s="237">
        <v>0</v>
      </c>
      <c r="H503" s="237">
        <v>0</v>
      </c>
      <c r="I503" s="237">
        <v>0</v>
      </c>
      <c r="J503" s="51">
        <f t="shared" si="16"/>
        <v>0</v>
      </c>
      <c r="L503" s="261"/>
      <c r="M503" s="261"/>
      <c r="N503" s="261"/>
      <c r="O503" s="261"/>
      <c r="P503" s="261"/>
      <c r="Q503" s="261"/>
      <c r="R503" s="261"/>
      <c r="S503" s="261"/>
      <c r="T503" s="261"/>
      <c r="U503" s="261"/>
      <c r="V503" s="261"/>
      <c r="W503" s="261"/>
      <c r="X503" s="261"/>
      <c r="Y503" s="261"/>
      <c r="Z503" s="261"/>
      <c r="AA503" s="261"/>
    </row>
    <row r="504" spans="1:27" ht="17" x14ac:dyDescent="0.2">
      <c r="A504" s="277" t="s">
        <v>235</v>
      </c>
      <c r="B504" s="234"/>
      <c r="C504" s="235"/>
      <c r="D504" s="236"/>
      <c r="E504" s="236"/>
      <c r="F504" s="237">
        <v>0</v>
      </c>
      <c r="G504" s="237">
        <v>0</v>
      </c>
      <c r="H504" s="237">
        <v>0</v>
      </c>
      <c r="I504" s="237">
        <v>0</v>
      </c>
      <c r="J504" s="51">
        <f t="shared" si="16"/>
        <v>0</v>
      </c>
      <c r="L504" s="261"/>
      <c r="M504" s="261"/>
      <c r="N504" s="261"/>
      <c r="O504" s="261"/>
      <c r="P504" s="261"/>
      <c r="Q504" s="261"/>
      <c r="R504" s="261"/>
      <c r="S504" s="261"/>
      <c r="T504" s="261"/>
      <c r="U504" s="261"/>
      <c r="V504" s="261"/>
      <c r="W504" s="261"/>
      <c r="X504" s="261"/>
      <c r="Y504" s="261"/>
      <c r="Z504" s="261"/>
      <c r="AA504" s="261"/>
    </row>
    <row r="505" spans="1:27" ht="19" customHeight="1" x14ac:dyDescent="0.2">
      <c r="A505" s="276" t="s">
        <v>236</v>
      </c>
      <c r="B505" s="230"/>
      <c r="C505" s="231"/>
      <c r="D505" s="232"/>
      <c r="E505" s="232"/>
      <c r="F505" s="233">
        <v>0</v>
      </c>
      <c r="G505" s="233">
        <v>0</v>
      </c>
      <c r="H505" s="233">
        <v>0</v>
      </c>
      <c r="I505" s="233">
        <v>0</v>
      </c>
      <c r="J505" s="44">
        <f t="shared" si="16"/>
        <v>0</v>
      </c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</row>
    <row r="506" spans="1:27" ht="15.75" customHeight="1" x14ac:dyDescent="0.2">
      <c r="A506" s="277" t="s">
        <v>237</v>
      </c>
      <c r="B506" s="234"/>
      <c r="C506" s="235"/>
      <c r="D506" s="236"/>
      <c r="E506" s="236"/>
      <c r="F506" s="237">
        <v>0</v>
      </c>
      <c r="G506" s="237">
        <v>0</v>
      </c>
      <c r="H506" s="237">
        <v>0</v>
      </c>
      <c r="I506" s="237">
        <v>0</v>
      </c>
      <c r="J506" s="51">
        <f t="shared" si="16"/>
        <v>0</v>
      </c>
      <c r="L506" s="261"/>
      <c r="M506" s="261"/>
      <c r="N506" s="261"/>
      <c r="O506" s="261"/>
      <c r="P506" s="261"/>
      <c r="Q506" s="261"/>
      <c r="R506" s="261"/>
      <c r="S506" s="261"/>
      <c r="T506" s="261"/>
      <c r="U506" s="261"/>
      <c r="V506" s="261"/>
      <c r="W506" s="261"/>
      <c r="X506" s="261"/>
      <c r="Y506" s="261"/>
      <c r="Z506" s="261"/>
      <c r="AA506" s="261"/>
    </row>
    <row r="507" spans="1:27" ht="15.75" customHeight="1" x14ac:dyDescent="0.2">
      <c r="A507" s="277" t="s">
        <v>238</v>
      </c>
      <c r="B507" s="234"/>
      <c r="C507" s="235"/>
      <c r="D507" s="236"/>
      <c r="E507" s="236"/>
      <c r="F507" s="237">
        <v>0</v>
      </c>
      <c r="G507" s="237">
        <v>0</v>
      </c>
      <c r="H507" s="237">
        <v>0</v>
      </c>
      <c r="I507" s="237">
        <v>0</v>
      </c>
      <c r="J507" s="51">
        <f t="shared" si="16"/>
        <v>0</v>
      </c>
      <c r="L507" s="261"/>
      <c r="M507" s="261"/>
      <c r="N507" s="261"/>
      <c r="O507" s="261"/>
      <c r="P507" s="261"/>
      <c r="Q507" s="261"/>
      <c r="R507" s="261"/>
      <c r="S507" s="261"/>
      <c r="T507" s="261"/>
      <c r="U507" s="261"/>
      <c r="V507" s="261"/>
      <c r="W507" s="261"/>
      <c r="X507" s="261"/>
      <c r="Y507" s="261"/>
      <c r="Z507" s="261"/>
      <c r="AA507" s="261"/>
    </row>
    <row r="508" spans="1:27" ht="15.75" customHeight="1" x14ac:dyDescent="0.2">
      <c r="A508" s="277" t="s">
        <v>239</v>
      </c>
      <c r="B508" s="234"/>
      <c r="C508" s="235"/>
      <c r="D508" s="236"/>
      <c r="E508" s="236"/>
      <c r="F508" s="237">
        <v>0</v>
      </c>
      <c r="G508" s="237">
        <v>0</v>
      </c>
      <c r="H508" s="237">
        <v>0</v>
      </c>
      <c r="I508" s="237">
        <v>0</v>
      </c>
      <c r="J508" s="51">
        <f t="shared" si="16"/>
        <v>0</v>
      </c>
      <c r="L508" s="261"/>
      <c r="M508" s="261"/>
      <c r="N508" s="261"/>
      <c r="O508" s="261"/>
      <c r="P508" s="261"/>
      <c r="Q508" s="261"/>
      <c r="R508" s="261"/>
      <c r="S508" s="261"/>
      <c r="T508" s="261"/>
      <c r="U508" s="261"/>
      <c r="V508" s="261"/>
      <c r="W508" s="261"/>
      <c r="X508" s="261"/>
      <c r="Y508" s="261"/>
      <c r="Z508" s="261"/>
      <c r="AA508" s="261"/>
    </row>
    <row r="509" spans="1:27" ht="17" x14ac:dyDescent="0.2">
      <c r="A509" s="277" t="s">
        <v>240</v>
      </c>
      <c r="B509" s="234"/>
      <c r="C509" s="235"/>
      <c r="D509" s="236"/>
      <c r="E509" s="236"/>
      <c r="F509" s="237">
        <v>0</v>
      </c>
      <c r="G509" s="237">
        <v>0</v>
      </c>
      <c r="H509" s="237">
        <v>0</v>
      </c>
      <c r="I509" s="237">
        <v>0</v>
      </c>
      <c r="J509" s="51">
        <f t="shared" si="16"/>
        <v>0</v>
      </c>
      <c r="L509" s="261"/>
      <c r="M509" s="261"/>
      <c r="N509" s="261"/>
      <c r="O509" s="261"/>
      <c r="P509" s="261"/>
      <c r="Q509" s="261"/>
      <c r="R509" s="261"/>
      <c r="S509" s="261"/>
      <c r="T509" s="261"/>
      <c r="U509" s="261"/>
      <c r="V509" s="261"/>
      <c r="W509" s="261"/>
      <c r="X509" s="261"/>
      <c r="Y509" s="261"/>
      <c r="Z509" s="261"/>
      <c r="AA509" s="261"/>
    </row>
    <row r="510" spans="1:27" ht="17" x14ac:dyDescent="0.2">
      <c r="A510" s="277" t="s">
        <v>241</v>
      </c>
      <c r="B510" s="234"/>
      <c r="C510" s="235"/>
      <c r="D510" s="236"/>
      <c r="E510" s="236"/>
      <c r="F510" s="237">
        <v>0</v>
      </c>
      <c r="G510" s="237">
        <v>0</v>
      </c>
      <c r="H510" s="237">
        <v>0</v>
      </c>
      <c r="I510" s="237">
        <v>0</v>
      </c>
      <c r="J510" s="51">
        <f t="shared" si="16"/>
        <v>0</v>
      </c>
      <c r="L510" s="261"/>
      <c r="M510" s="261"/>
      <c r="N510" s="261"/>
      <c r="O510" s="261"/>
      <c r="P510" s="261"/>
      <c r="Q510" s="261"/>
      <c r="R510" s="261"/>
      <c r="S510" s="261"/>
      <c r="T510" s="261"/>
      <c r="U510" s="261"/>
      <c r="V510" s="261"/>
      <c r="W510" s="261"/>
      <c r="X510" s="261"/>
      <c r="Y510" s="261"/>
      <c r="Z510" s="261"/>
      <c r="AA510" s="261"/>
    </row>
    <row r="511" spans="1:27" ht="17" x14ac:dyDescent="0.2">
      <c r="A511" s="281" t="s">
        <v>223</v>
      </c>
      <c r="B511" s="273">
        <f>'3. Results Framework'!F36</f>
        <v>0</v>
      </c>
      <c r="C511" s="254"/>
      <c r="D511" s="255"/>
      <c r="E511" s="255"/>
      <c r="F511" s="256">
        <v>0</v>
      </c>
      <c r="G511" s="256">
        <v>0</v>
      </c>
      <c r="H511" s="256">
        <v>0</v>
      </c>
      <c r="I511" s="256">
        <v>0</v>
      </c>
      <c r="J511" s="172">
        <f t="shared" si="13"/>
        <v>0</v>
      </c>
      <c r="L511" s="268"/>
      <c r="M511" s="268"/>
      <c r="N511" s="268"/>
      <c r="O511" s="268"/>
      <c r="P511" s="268"/>
      <c r="Q511" s="268"/>
      <c r="R511" s="268"/>
      <c r="S511" s="268"/>
      <c r="T511" s="268"/>
      <c r="U511" s="268"/>
      <c r="V511" s="268"/>
      <c r="W511" s="268"/>
      <c r="X511" s="268"/>
      <c r="Y511" s="268"/>
      <c r="Z511" s="268"/>
      <c r="AA511" s="268"/>
    </row>
    <row r="512" spans="1:27" ht="15.75" customHeight="1" x14ac:dyDescent="0.2">
      <c r="A512" s="276" t="s">
        <v>224</v>
      </c>
      <c r="B512" s="230"/>
      <c r="C512" s="231"/>
      <c r="D512" s="232"/>
      <c r="E512" s="232"/>
      <c r="F512" s="233">
        <v>0</v>
      </c>
      <c r="G512" s="233">
        <v>0</v>
      </c>
      <c r="H512" s="233">
        <v>0</v>
      </c>
      <c r="I512" s="233">
        <v>0</v>
      </c>
      <c r="J512" s="44">
        <f t="shared" si="13"/>
        <v>0</v>
      </c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</row>
    <row r="513" spans="1:27" ht="17" x14ac:dyDescent="0.2">
      <c r="A513" s="277" t="s">
        <v>225</v>
      </c>
      <c r="B513" s="234"/>
      <c r="C513" s="235"/>
      <c r="D513" s="236"/>
      <c r="E513" s="236"/>
      <c r="F513" s="237">
        <v>0</v>
      </c>
      <c r="G513" s="237">
        <v>0</v>
      </c>
      <c r="H513" s="237">
        <v>0</v>
      </c>
      <c r="I513" s="237">
        <v>0</v>
      </c>
      <c r="J513" s="51">
        <f t="shared" si="13"/>
        <v>0</v>
      </c>
      <c r="L513" s="261"/>
      <c r="M513" s="261"/>
      <c r="N513" s="261"/>
      <c r="O513" s="261"/>
      <c r="P513" s="261"/>
      <c r="Q513" s="261"/>
      <c r="R513" s="261"/>
      <c r="S513" s="261"/>
      <c r="T513" s="261"/>
      <c r="U513" s="261"/>
      <c r="V513" s="261"/>
      <c r="W513" s="261"/>
      <c r="X513" s="261"/>
      <c r="Y513" s="261"/>
      <c r="Z513" s="261"/>
      <c r="AA513" s="261"/>
    </row>
    <row r="514" spans="1:27" ht="17" x14ac:dyDescent="0.2">
      <c r="A514" s="277" t="s">
        <v>226</v>
      </c>
      <c r="B514" s="234"/>
      <c r="C514" s="235"/>
      <c r="D514" s="236"/>
      <c r="E514" s="236"/>
      <c r="F514" s="237">
        <v>0</v>
      </c>
      <c r="G514" s="237">
        <v>0</v>
      </c>
      <c r="H514" s="237">
        <v>0</v>
      </c>
      <c r="I514" s="237">
        <v>0</v>
      </c>
      <c r="J514" s="51">
        <f t="shared" si="13"/>
        <v>0</v>
      </c>
      <c r="L514" s="261"/>
      <c r="M514" s="261"/>
      <c r="N514" s="261"/>
      <c r="O514" s="261"/>
      <c r="P514" s="261"/>
      <c r="Q514" s="261"/>
      <c r="R514" s="261"/>
      <c r="S514" s="261"/>
      <c r="T514" s="261"/>
      <c r="U514" s="261"/>
      <c r="V514" s="261"/>
      <c r="W514" s="261"/>
      <c r="X514" s="261"/>
      <c r="Y514" s="261"/>
      <c r="Z514" s="261"/>
      <c r="AA514" s="261"/>
    </row>
    <row r="515" spans="1:27" ht="15.75" customHeight="1" x14ac:dyDescent="0.2">
      <c r="A515" s="277" t="s">
        <v>227</v>
      </c>
      <c r="B515" s="234"/>
      <c r="C515" s="235"/>
      <c r="D515" s="236"/>
      <c r="E515" s="236"/>
      <c r="F515" s="237">
        <v>0</v>
      </c>
      <c r="G515" s="237">
        <v>0</v>
      </c>
      <c r="H515" s="237">
        <v>0</v>
      </c>
      <c r="I515" s="237">
        <v>0</v>
      </c>
      <c r="J515" s="51">
        <f t="shared" si="13"/>
        <v>0</v>
      </c>
      <c r="L515" s="261"/>
      <c r="M515" s="261"/>
      <c r="N515" s="261"/>
      <c r="O515" s="261"/>
      <c r="P515" s="261"/>
      <c r="Q515" s="261"/>
      <c r="R515" s="261"/>
      <c r="S515" s="261"/>
      <c r="T515" s="261"/>
      <c r="U515" s="261"/>
      <c r="V515" s="261"/>
      <c r="W515" s="261"/>
      <c r="X515" s="261"/>
      <c r="Y515" s="261"/>
      <c r="Z515" s="261"/>
      <c r="AA515" s="261"/>
    </row>
    <row r="516" spans="1:27" ht="15.75" customHeight="1" x14ac:dyDescent="0.2">
      <c r="A516" s="277" t="s">
        <v>228</v>
      </c>
      <c r="B516" s="234"/>
      <c r="C516" s="235"/>
      <c r="D516" s="236"/>
      <c r="E516" s="236"/>
      <c r="F516" s="237">
        <v>0</v>
      </c>
      <c r="G516" s="237">
        <v>0</v>
      </c>
      <c r="H516" s="237">
        <v>0</v>
      </c>
      <c r="I516" s="237">
        <v>0</v>
      </c>
      <c r="J516" s="51">
        <f t="shared" si="13"/>
        <v>0</v>
      </c>
      <c r="L516" s="261"/>
      <c r="M516" s="261"/>
      <c r="N516" s="261"/>
      <c r="O516" s="261"/>
      <c r="P516" s="261"/>
      <c r="Q516" s="261"/>
      <c r="R516" s="261"/>
      <c r="S516" s="261"/>
      <c r="T516" s="261"/>
      <c r="U516" s="261"/>
      <c r="V516" s="261"/>
      <c r="W516" s="261"/>
      <c r="X516" s="261"/>
      <c r="Y516" s="261"/>
      <c r="Z516" s="261"/>
      <c r="AA516" s="261"/>
    </row>
    <row r="517" spans="1:27" ht="15.75" customHeight="1" x14ac:dyDescent="0.2">
      <c r="A517" s="277" t="s">
        <v>229</v>
      </c>
      <c r="B517" s="234"/>
      <c r="C517" s="235"/>
      <c r="D517" s="236"/>
      <c r="E517" s="236"/>
      <c r="F517" s="237">
        <v>0</v>
      </c>
      <c r="G517" s="237">
        <v>0</v>
      </c>
      <c r="H517" s="237">
        <v>0</v>
      </c>
      <c r="I517" s="237">
        <v>0</v>
      </c>
      <c r="J517" s="51">
        <f t="shared" si="13"/>
        <v>0</v>
      </c>
      <c r="L517" s="261"/>
      <c r="M517" s="261"/>
      <c r="N517" s="261"/>
      <c r="O517" s="261"/>
      <c r="P517" s="261"/>
      <c r="Q517" s="261"/>
      <c r="R517" s="261"/>
      <c r="S517" s="261"/>
      <c r="T517" s="261"/>
      <c r="U517" s="261"/>
      <c r="V517" s="261"/>
      <c r="W517" s="261"/>
      <c r="X517" s="261"/>
      <c r="Y517" s="261"/>
      <c r="Z517" s="261"/>
      <c r="AA517" s="261"/>
    </row>
    <row r="518" spans="1:27" ht="17" x14ac:dyDescent="0.2">
      <c r="A518" s="276" t="s">
        <v>230</v>
      </c>
      <c r="B518" s="230"/>
      <c r="C518" s="231"/>
      <c r="D518" s="232"/>
      <c r="E518" s="232"/>
      <c r="F518" s="233">
        <v>0</v>
      </c>
      <c r="G518" s="233">
        <v>0</v>
      </c>
      <c r="H518" s="233">
        <v>0</v>
      </c>
      <c r="I518" s="233">
        <v>0</v>
      </c>
      <c r="J518" s="44">
        <f t="shared" si="13"/>
        <v>0</v>
      </c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</row>
    <row r="519" spans="1:27" ht="19" customHeight="1" x14ac:dyDescent="0.2">
      <c r="A519" s="277" t="s">
        <v>231</v>
      </c>
      <c r="B519" s="234"/>
      <c r="C519" s="235"/>
      <c r="D519" s="236"/>
      <c r="E519" s="236"/>
      <c r="F519" s="237">
        <v>0</v>
      </c>
      <c r="G519" s="237">
        <v>0</v>
      </c>
      <c r="H519" s="237">
        <v>0</v>
      </c>
      <c r="I519" s="237">
        <v>0</v>
      </c>
      <c r="J519" s="51">
        <f t="shared" si="13"/>
        <v>0</v>
      </c>
      <c r="L519" s="261"/>
      <c r="M519" s="261"/>
      <c r="N519" s="261"/>
      <c r="O519" s="261"/>
      <c r="P519" s="261"/>
      <c r="Q519" s="261"/>
      <c r="R519" s="261"/>
      <c r="S519" s="261"/>
      <c r="T519" s="261"/>
      <c r="U519" s="261"/>
      <c r="V519" s="261"/>
      <c r="W519" s="261"/>
      <c r="X519" s="261"/>
      <c r="Y519" s="261"/>
      <c r="Z519" s="261"/>
      <c r="AA519" s="261"/>
    </row>
    <row r="520" spans="1:27" ht="15.75" customHeight="1" x14ac:dyDescent="0.2">
      <c r="A520" s="277" t="s">
        <v>232</v>
      </c>
      <c r="B520" s="234"/>
      <c r="C520" s="235"/>
      <c r="D520" s="236"/>
      <c r="E520" s="236"/>
      <c r="F520" s="237">
        <v>0</v>
      </c>
      <c r="G520" s="237">
        <v>0</v>
      </c>
      <c r="H520" s="237">
        <v>0</v>
      </c>
      <c r="I520" s="237">
        <v>0</v>
      </c>
      <c r="J520" s="51">
        <f t="shared" si="13"/>
        <v>0</v>
      </c>
      <c r="L520" s="261"/>
      <c r="M520" s="261"/>
      <c r="N520" s="261"/>
      <c r="O520" s="261"/>
      <c r="P520" s="261"/>
      <c r="Q520" s="261"/>
      <c r="R520" s="261"/>
      <c r="S520" s="261"/>
      <c r="T520" s="261"/>
      <c r="U520" s="261"/>
      <c r="V520" s="261"/>
      <c r="W520" s="261"/>
      <c r="X520" s="261"/>
      <c r="Y520" s="261"/>
      <c r="Z520" s="261"/>
      <c r="AA520" s="261"/>
    </row>
    <row r="521" spans="1:27" ht="15.75" customHeight="1" x14ac:dyDescent="0.2">
      <c r="A521" s="277" t="s">
        <v>233</v>
      </c>
      <c r="B521" s="234"/>
      <c r="C521" s="235"/>
      <c r="D521" s="236"/>
      <c r="E521" s="236"/>
      <c r="F521" s="237">
        <v>0</v>
      </c>
      <c r="G521" s="237">
        <v>0</v>
      </c>
      <c r="H521" s="237">
        <v>0</v>
      </c>
      <c r="I521" s="237">
        <v>0</v>
      </c>
      <c r="J521" s="51">
        <f t="shared" si="13"/>
        <v>0</v>
      </c>
      <c r="L521" s="261"/>
      <c r="M521" s="261"/>
      <c r="N521" s="261"/>
      <c r="O521" s="261"/>
      <c r="P521" s="261"/>
      <c r="Q521" s="261"/>
      <c r="R521" s="261"/>
      <c r="S521" s="261"/>
      <c r="T521" s="261"/>
      <c r="U521" s="261"/>
      <c r="V521" s="261"/>
      <c r="W521" s="261"/>
      <c r="X521" s="261"/>
      <c r="Y521" s="261"/>
      <c r="Z521" s="261"/>
      <c r="AA521" s="261"/>
    </row>
    <row r="522" spans="1:27" ht="15.75" customHeight="1" x14ac:dyDescent="0.2">
      <c r="A522" s="277" t="s">
        <v>234</v>
      </c>
      <c r="B522" s="234"/>
      <c r="C522" s="235"/>
      <c r="D522" s="236"/>
      <c r="E522" s="236"/>
      <c r="F522" s="237">
        <v>0</v>
      </c>
      <c r="G522" s="237">
        <v>0</v>
      </c>
      <c r="H522" s="237">
        <v>0</v>
      </c>
      <c r="I522" s="237">
        <v>0</v>
      </c>
      <c r="J522" s="51">
        <f t="shared" si="13"/>
        <v>0</v>
      </c>
      <c r="L522" s="261"/>
      <c r="M522" s="261"/>
      <c r="N522" s="261"/>
      <c r="O522" s="261"/>
      <c r="P522" s="261"/>
      <c r="Q522" s="261"/>
      <c r="R522" s="261"/>
      <c r="S522" s="261"/>
      <c r="T522" s="261"/>
      <c r="U522" s="261"/>
      <c r="V522" s="261"/>
      <c r="W522" s="261"/>
      <c r="X522" s="261"/>
      <c r="Y522" s="261"/>
      <c r="Z522" s="261"/>
      <c r="AA522" s="261"/>
    </row>
    <row r="523" spans="1:27" ht="17" x14ac:dyDescent="0.2">
      <c r="A523" s="277" t="s">
        <v>235</v>
      </c>
      <c r="B523" s="234"/>
      <c r="C523" s="235"/>
      <c r="D523" s="236"/>
      <c r="E523" s="236"/>
      <c r="F523" s="237">
        <v>0</v>
      </c>
      <c r="G523" s="237">
        <v>0</v>
      </c>
      <c r="H523" s="237">
        <v>0</v>
      </c>
      <c r="I523" s="237">
        <v>0</v>
      </c>
      <c r="J523" s="51">
        <f t="shared" si="13"/>
        <v>0</v>
      </c>
      <c r="L523" s="261"/>
      <c r="M523" s="261"/>
      <c r="N523" s="261"/>
      <c r="O523" s="261"/>
      <c r="P523" s="261"/>
      <c r="Q523" s="261"/>
      <c r="R523" s="261"/>
      <c r="S523" s="261"/>
      <c r="T523" s="261"/>
      <c r="U523" s="261"/>
      <c r="V523" s="261"/>
      <c r="W523" s="261"/>
      <c r="X523" s="261"/>
      <c r="Y523" s="261"/>
      <c r="Z523" s="261"/>
      <c r="AA523" s="261"/>
    </row>
    <row r="524" spans="1:27" ht="19" customHeight="1" x14ac:dyDescent="0.2">
      <c r="A524" s="276" t="s">
        <v>236</v>
      </c>
      <c r="B524" s="230"/>
      <c r="C524" s="231"/>
      <c r="D524" s="232"/>
      <c r="E524" s="232"/>
      <c r="F524" s="233">
        <v>0</v>
      </c>
      <c r="G524" s="233">
        <v>0</v>
      </c>
      <c r="H524" s="233">
        <v>0</v>
      </c>
      <c r="I524" s="233">
        <v>0</v>
      </c>
      <c r="J524" s="44">
        <f t="shared" si="13"/>
        <v>0</v>
      </c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</row>
    <row r="525" spans="1:27" ht="15.75" customHeight="1" x14ac:dyDescent="0.2">
      <c r="A525" s="277" t="s">
        <v>237</v>
      </c>
      <c r="B525" s="234"/>
      <c r="C525" s="235"/>
      <c r="D525" s="236"/>
      <c r="E525" s="236"/>
      <c r="F525" s="237">
        <v>0</v>
      </c>
      <c r="G525" s="237">
        <v>0</v>
      </c>
      <c r="H525" s="237">
        <v>0</v>
      </c>
      <c r="I525" s="237">
        <v>0</v>
      </c>
      <c r="J525" s="51">
        <f t="shared" si="13"/>
        <v>0</v>
      </c>
      <c r="L525" s="261"/>
      <c r="M525" s="261"/>
      <c r="N525" s="261"/>
      <c r="O525" s="261"/>
      <c r="P525" s="261"/>
      <c r="Q525" s="261"/>
      <c r="R525" s="261"/>
      <c r="S525" s="261"/>
      <c r="T525" s="261"/>
      <c r="U525" s="261"/>
      <c r="V525" s="261"/>
      <c r="W525" s="261"/>
      <c r="X525" s="261"/>
      <c r="Y525" s="261"/>
      <c r="Z525" s="261"/>
      <c r="AA525" s="261"/>
    </row>
    <row r="526" spans="1:27" ht="15.75" customHeight="1" x14ac:dyDescent="0.2">
      <c r="A526" s="277" t="s">
        <v>238</v>
      </c>
      <c r="B526" s="234"/>
      <c r="C526" s="235"/>
      <c r="D526" s="236"/>
      <c r="E526" s="236"/>
      <c r="F526" s="237">
        <v>0</v>
      </c>
      <c r="G526" s="237">
        <v>0</v>
      </c>
      <c r="H526" s="237">
        <v>0</v>
      </c>
      <c r="I526" s="237">
        <v>0</v>
      </c>
      <c r="J526" s="51">
        <f t="shared" si="13"/>
        <v>0</v>
      </c>
      <c r="L526" s="261"/>
      <c r="M526" s="261"/>
      <c r="N526" s="261"/>
      <c r="O526" s="261"/>
      <c r="P526" s="261"/>
      <c r="Q526" s="261"/>
      <c r="R526" s="261"/>
      <c r="S526" s="261"/>
      <c r="T526" s="261"/>
      <c r="U526" s="261"/>
      <c r="V526" s="261"/>
      <c r="W526" s="261"/>
      <c r="X526" s="261"/>
      <c r="Y526" s="261"/>
      <c r="Z526" s="261"/>
      <c r="AA526" s="261"/>
    </row>
    <row r="527" spans="1:27" ht="15.75" customHeight="1" x14ac:dyDescent="0.2">
      <c r="A527" s="277" t="s">
        <v>239</v>
      </c>
      <c r="B527" s="234"/>
      <c r="C527" s="235"/>
      <c r="D527" s="236"/>
      <c r="E527" s="236"/>
      <c r="F527" s="237">
        <v>0</v>
      </c>
      <c r="G527" s="237">
        <v>0</v>
      </c>
      <c r="H527" s="237">
        <v>0</v>
      </c>
      <c r="I527" s="237">
        <v>0</v>
      </c>
      <c r="J527" s="51">
        <f t="shared" si="13"/>
        <v>0</v>
      </c>
      <c r="L527" s="261"/>
      <c r="M527" s="261"/>
      <c r="N527" s="261"/>
      <c r="O527" s="261"/>
      <c r="P527" s="261"/>
      <c r="Q527" s="261"/>
      <c r="R527" s="261"/>
      <c r="S527" s="261"/>
      <c r="T527" s="261"/>
      <c r="U527" s="261"/>
      <c r="V527" s="261"/>
      <c r="W527" s="261"/>
      <c r="X527" s="261"/>
      <c r="Y527" s="261"/>
      <c r="Z527" s="261"/>
      <c r="AA527" s="261"/>
    </row>
    <row r="528" spans="1:27" ht="17" x14ac:dyDescent="0.2">
      <c r="A528" s="277" t="s">
        <v>240</v>
      </c>
      <c r="B528" s="234"/>
      <c r="C528" s="235"/>
      <c r="D528" s="236"/>
      <c r="E528" s="236"/>
      <c r="F528" s="237">
        <v>0</v>
      </c>
      <c r="G528" s="237">
        <v>0</v>
      </c>
      <c r="H528" s="237">
        <v>0</v>
      </c>
      <c r="I528" s="237">
        <v>0</v>
      </c>
      <c r="J528" s="51">
        <f t="shared" si="13"/>
        <v>0</v>
      </c>
      <c r="L528" s="261"/>
      <c r="M528" s="261"/>
      <c r="N528" s="261"/>
      <c r="O528" s="261"/>
      <c r="P528" s="261"/>
      <c r="Q528" s="261"/>
      <c r="R528" s="261"/>
      <c r="S528" s="261"/>
      <c r="T528" s="261"/>
      <c r="U528" s="261"/>
      <c r="V528" s="261"/>
      <c r="W528" s="261"/>
      <c r="X528" s="261"/>
      <c r="Y528" s="261"/>
      <c r="Z528" s="261"/>
      <c r="AA528" s="261"/>
    </row>
    <row r="529" spans="1:27" ht="17" x14ac:dyDescent="0.2">
      <c r="A529" s="277" t="s">
        <v>241</v>
      </c>
      <c r="B529" s="234"/>
      <c r="C529" s="235"/>
      <c r="D529" s="236"/>
      <c r="E529" s="236"/>
      <c r="F529" s="237">
        <v>0</v>
      </c>
      <c r="G529" s="237">
        <v>0</v>
      </c>
      <c r="H529" s="237">
        <v>0</v>
      </c>
      <c r="I529" s="237">
        <v>0</v>
      </c>
      <c r="J529" s="51">
        <f t="shared" si="13"/>
        <v>0</v>
      </c>
      <c r="L529" s="261"/>
      <c r="M529" s="261"/>
      <c r="N529" s="261"/>
      <c r="O529" s="261"/>
      <c r="P529" s="261"/>
      <c r="Q529" s="261"/>
      <c r="R529" s="261"/>
      <c r="S529" s="261"/>
      <c r="T529" s="261"/>
      <c r="U529" s="261"/>
      <c r="V529" s="261"/>
      <c r="W529" s="261"/>
      <c r="X529" s="261"/>
      <c r="Y529" s="261"/>
      <c r="Z529" s="261"/>
      <c r="AA529" s="261"/>
    </row>
  </sheetData>
  <sheetProtection sheet="1" objects="1" scenarios="1"/>
  <mergeCells count="11">
    <mergeCell ref="C3:C4"/>
    <mergeCell ref="A3:B4"/>
    <mergeCell ref="A1:AA1"/>
    <mergeCell ref="D3:D4"/>
    <mergeCell ref="E3:E4"/>
    <mergeCell ref="L3:O3"/>
    <mergeCell ref="P3:S3"/>
    <mergeCell ref="T3:W3"/>
    <mergeCell ref="J3:J4"/>
    <mergeCell ref="X3:AA3"/>
    <mergeCell ref="F3:I3"/>
  </mergeCells>
  <pageMargins left="0.7" right="0.7" top="0.75" bottom="0.75" header="0.3" footer="0.3"/>
  <pageSetup scale="46" fitToHeight="3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Goal Metric" prompt="Select a metric from the dropdown menu to measure your Goal." xr:uid="{8BC8C586-679C-CC42-AEBE-232717A8C792}">
          <x14:formula1>
            <xm:f>Menus!$B$36:$I$36</xm:f>
          </x14:formula1>
          <xm:sqref>D180 D355 D5</xm:sqref>
        </x14:dataValidation>
        <x14:dataValidation type="list" allowBlank="1" showInputMessage="1" showErrorMessage="1" promptTitle="Sub-Goal Metric" prompt="Select a Sub-Goal metric from the dropdown menu that begins with the SAME LETTER as your Goal." xr:uid="{EBBA640B-014E-AD4B-A9A6-711D32DCB939}">
          <x14:formula1>
            <xm:f>Menus!$C$2:$C$34</xm:f>
          </x14:formula1>
          <xm:sqref>D472</xm:sqref>
        </x14:dataValidation>
        <x14:dataValidation type="list" allowBlank="1" showInputMessage="1" showErrorMessage="1" promptTitle="Sub-Goal Metric" prompt="Select a Sub-Goal metric from the dropdown menu that begins with the SAME LETTER as your Goal." xr:uid="{BCDE938B-B142-644F-8797-E5EA09446CCC}">
          <x14:formula1>
            <xm:f>Menus!$C$2:$C$34</xm:f>
          </x14:formula1>
          <xm:sqref>D6 D64 D122 D181 D239 D297 D356 D414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Language xmlns="http://schemas.microsoft.com/sharepoint/v3">English</Language>
    <Include_x0020_in_x0020_Site_x0020_Index xmlns="b4e4be8c-aae4-4fdd-b2d1-ab6d4aae907d">false</Include_x0020_in_x0020_Site_x0020_Index>
    <Description_x0020_Text xmlns="b4e4be8c-aae4-4fdd-b2d1-ab6d4aae907d">This tool links the Results Framework, Proframe and DIP, provides a format that can be used to identify the budget line items associated with each DIP activity. It can help ensure coherence between the technical design and the budget.</Description_x0020_Text>
    <Geography xmlns="b4e4be8c-aae4-4fdd-b2d1-ab6d4aae907d">None</Geography>
    <CRS_x0020_Region xmlns="b4e4be8c-aae4-4fdd-b2d1-ab6d4aae907d" xsi:nil="true"/>
    <BDT_x0020_Topic xmlns="c3d774fe-9710-49eb-947e-a5375b718f8e">Cost Application Guidance (CAG)</BDT_x0020_Topic>
    <EmailTo xmlns="http://schemas.microsoft.com/sharepoint/v3" xsi:nil="true"/>
    <Categpry xmlns="c3d774fe-9710-49eb-947e-a5375b718f8e">Cost Application</Categpry>
    <IconOverlay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Solicitation_x0020_Type xmlns="c3d774fe-9710-49eb-947e-a5375b718f8e">Request for Applications (RFA)</Solicitation_x0020_Type>
    <Cert_x0020_Subtopic xmlns="c3d774fe-9710-49eb-947e-a5375b718f8e">General</Cert_x0020_Subtopic>
    <EmailCc xmlns="http://schemas.microsoft.com/sharepoint/v3" xsi:nil="true"/>
    <Sector xmlns="b4e4be8c-aae4-4fdd-b2d1-ab6d4aae907d">
      <Value>None</Value>
    </Secto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roposal" ma:contentTypeID="0x010100025431D42E9C9E4AB7E67C1FDD172F7700B698F72CF21F534B846834BC660255F9" ma:contentTypeVersion="62" ma:contentTypeDescription="CRS Primary CT" ma:contentTypeScope="" ma:versionID="cda9415c587031c6d20f3abb87a718d3">
  <xsd:schema xmlns:xsd="http://www.w3.org/2001/XMLSchema" xmlns:xs="http://www.w3.org/2001/XMLSchema" xmlns:p="http://schemas.microsoft.com/office/2006/metadata/properties" xmlns:ns1="http://schemas.microsoft.com/sharepoint/v3" xmlns:ns2="b4e4be8c-aae4-4fdd-b2d1-ab6d4aae907d" xmlns:ns4="c3d774fe-9710-49eb-947e-a5375b718f8e" xmlns:ns5="http://schemas.microsoft.com/sharepoint/v4" targetNamespace="http://schemas.microsoft.com/office/2006/metadata/properties" ma:root="true" ma:fieldsID="e8dacd8d95c801c63e26d235bdd223ee" ns1:_="" ns2:_="" ns4:_="" ns5:_="">
    <xsd:import namespace="http://schemas.microsoft.com/sharepoint/v3"/>
    <xsd:import namespace="b4e4be8c-aae4-4fdd-b2d1-ab6d4aae907d"/>
    <xsd:import namespace="c3d774fe-9710-49eb-947e-a5375b718f8e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_x0020_Text"/>
                <xsd:element ref="ns2:CRS_x0020_Region" minOccurs="0"/>
                <xsd:element ref="ns2:Geography"/>
                <xsd:element ref="ns1:Language" minOccurs="0"/>
                <xsd:element ref="ns2:Include_x0020_in_x0020_Site_x0020_Index" minOccurs="0"/>
                <xsd:element ref="ns4:Solicitation_x0020_Type" minOccurs="0"/>
                <xsd:element ref="ns4:Categpry" minOccurs="0"/>
                <xsd:element ref="ns4:BDT_x0020_Topic"/>
                <xsd:element ref="ns4:Cert_x0020_Subtopic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ctor" minOccurs="0"/>
                <xsd:element ref="ns5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5" nillable="true" ma:displayName="Language" ma:default="English" ma:format="Dropdown" ma:internalName="Language" ma:readOnly="false">
      <xsd:simpleType>
        <xsd:union memberTypes="dms:Text">
          <xsd:simpleType>
            <xsd:restriction base="dms:Choice">
              <xsd:enumeration value="Arabic (Saudi Arabia)"/>
              <xsd:enumeration value="Bulgarian (Bulgaria)"/>
              <xsd:enumeration value="Chinese (Hong Kong S.A.R.)"/>
              <xsd:enumeration value="Chinese (People's Republic of China)"/>
              <xsd:enumeration value="Chinese (Taiwan)"/>
              <xsd:enumeration value="Croatian (Croatia)"/>
              <xsd:enumeration value="Czech (Czech Republic)"/>
              <xsd:enumeration value="Danish (Denmark)"/>
              <xsd:enumeration value="Dutch (Netherlands)"/>
              <xsd:enumeration value="English"/>
              <xsd:enumeration value="Estonian (Estonia)"/>
              <xsd:enumeration value="Finnish (Finland)"/>
              <xsd:enumeration value="French (France)"/>
              <xsd:enumeration value="German (Germany)"/>
              <xsd:enumeration value="Greek (Greece)"/>
              <xsd:enumeration value="Hebrew (Israel)"/>
              <xsd:enumeration value="Hindi (India)"/>
              <xsd:enumeration value="Hungarian (Hungary)"/>
              <xsd:enumeration value="Indonesian (Indonesia)"/>
              <xsd:enumeration value="Italian (Italy)"/>
              <xsd:enumeration value="Japanese (Japan)"/>
              <xsd:enumeration value="Korean (Korea)"/>
              <xsd:enumeration value="Latvian (Latvia)"/>
              <xsd:enumeration value="Lithuanian (Lithuania)"/>
              <xsd:enumeration value="Malay (Malaysia)"/>
              <xsd:enumeration value="Norwegian (Bokmal) (Norway)"/>
              <xsd:enumeration value="Polish (Poland)"/>
              <xsd:enumeration value="Portuguese (Brazil)"/>
              <xsd:enumeration value="Portuguese (Portugal)"/>
              <xsd:enumeration value="Romanian (Romania)"/>
              <xsd:enumeration value="Russian (Russia)"/>
              <xsd:enumeration value="Serbian (Latin) (Serbia)"/>
              <xsd:enumeration value="Slovak (Slovakia)"/>
              <xsd:enumeration value="Slovenian (Slovenia)"/>
              <xsd:enumeration value="Spanish (Spain)"/>
              <xsd:enumeration value="Swedish (Sweden)"/>
              <xsd:enumeration value="Thai (Thailand)"/>
              <xsd:enumeration value="Turkish (Turkey)"/>
              <xsd:enumeration value="Ukrainian (Ukraine)"/>
              <xsd:enumeration value="Urdu (Islamic Republic of Pakistan)"/>
              <xsd:enumeration value="Vietnamese (Vietnam)"/>
            </xsd:restriction>
          </xsd:simpleType>
        </xsd:union>
      </xsd:simpleType>
    </xsd:element>
    <xsd:element name="EmailSender" ma:index="18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9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20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21" nillable="true" ma:displayName="E-Mail From" ma:hidden="true" ma:internalName="EmailFrom">
      <xsd:simpleType>
        <xsd:restriction base="dms:Text"/>
      </xsd:simpleType>
    </xsd:element>
    <xsd:element name="EmailSubject" ma:index="2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4be8c-aae4-4fdd-b2d1-ab6d4aae907d" elementFormDefault="qualified">
    <xsd:import namespace="http://schemas.microsoft.com/office/2006/documentManagement/types"/>
    <xsd:import namespace="http://schemas.microsoft.com/office/infopath/2007/PartnerControls"/>
    <xsd:element name="Description_x0020_Text" ma:index="2" ma:displayName="Description Text" ma:default="" ma:internalName="Description_x0020_Text" ma:readOnly="false">
      <xsd:simpleType>
        <xsd:restriction base="dms:Note">
          <xsd:maxLength value="255"/>
        </xsd:restriction>
      </xsd:simpleType>
    </xsd:element>
    <xsd:element name="CRS_x0020_Region" ma:index="3" nillable="true" ma:displayName="CRS Region" ma:list="{532a098f-89e0-40d6-9d5f-15c3167b398d}" ma:internalName="CRS_x0020_Region" ma:showField="Column2" ma:web="b4e4be8c-aae4-4fdd-b2d1-ab6d4aae907d">
      <xsd:simpleType>
        <xsd:restriction base="dms:Lookup"/>
      </xsd:simpleType>
    </xsd:element>
    <xsd:element name="Geography" ma:index="4" ma:displayName="Country" ma:default="None" ma:format="Dropdown" ma:internalName="Geography">
      <xsd:simpleType>
        <xsd:restriction base="dms:Choice">
          <xsd:enumeration value="None"/>
          <xsd:enumeration value="Afghanistan"/>
          <xsd:enumeration value="Africa"/>
          <xsd:enumeration value="Albania"/>
          <xsd:enumeration value="Angola"/>
          <xsd:enumeration value="Argentina"/>
          <xsd:enumeration value="Armenia"/>
          <xsd:enumeration value="Azerbaijan"/>
          <xsd:enumeration value="Baltimore"/>
          <xsd:enumeration value="Bangladesh"/>
          <xsd:enumeration value="Belize"/>
          <xsd:enumeration value="Benin"/>
          <xsd:enumeration value="Bolivia"/>
          <xsd:enumeration value="Bosnia And Herzegovina"/>
          <xsd:enumeration value="Botswana"/>
          <xsd:enumeration value="Brazil"/>
          <xsd:enumeration value="Bulgaria"/>
          <xsd:enumeration value="Burkina Faso"/>
          <xsd:enumeration value="Burma"/>
          <xsd:enumeration value="Burundi"/>
          <xsd:enumeration value="Cambodia"/>
          <xsd:enumeration value="Cameroon"/>
          <xsd:enumeration value="CARO"/>
          <xsd:enumeration value="Central African Republic"/>
          <xsd:enumeration value="Chad"/>
          <xsd:enumeration value="China"/>
          <xsd:enumeration value="Colombia"/>
          <xsd:enumeration value="Congo"/>
          <xsd:enumeration value="Costa Rica"/>
          <xsd:enumeration value="Croatia"/>
          <xsd:enumeration value="Cuba"/>
          <xsd:enumeration value="CWA"/>
          <xsd:enumeration value="Democratic Republic of Congo"/>
          <xsd:enumeration value="Djibouti"/>
          <xsd:enumeration value="Dominican Republic"/>
          <xsd:enumeration value="DR Congo"/>
          <xsd:enumeration value="EARO"/>
          <xsd:enumeration value="East &amp; South Asia"/>
          <xsd:enumeration value="Ecuador"/>
          <xsd:enumeration value="Egypt"/>
          <xsd:enumeration value="El Salvador"/>
          <xsd:enumeration value="EMECA"/>
          <xsd:enumeration value="Equatorial Guinea"/>
          <xsd:enumeration value="Eritrea"/>
          <xsd:enumeration value="ESA"/>
          <xsd:enumeration value="Ethiopia"/>
          <xsd:enumeration value="France"/>
          <xsd:enumeration value="Gambia"/>
          <xsd:enumeration value="Gaza"/>
          <xsd:enumeration value="Geneva"/>
          <xsd:enumeration value="Georgia"/>
          <xsd:enumeration value="Ghana"/>
          <xsd:enumeration value="Global"/>
          <xsd:enumeration value="Great Britain"/>
          <xsd:enumeration value="Guatemala"/>
          <xsd:enumeration value="Guinea Bissau"/>
          <xsd:enumeration value="Guinea-Conakry"/>
          <xsd:enumeration value="Guyana"/>
          <xsd:enumeration value="Haiti"/>
          <xsd:enumeration value="Headquarters"/>
          <xsd:enumeration value="Honduras"/>
          <xsd:enumeration value="India"/>
          <xsd:enumeration value="Indonesia"/>
          <xsd:enumeration value="Iran"/>
          <xsd:enumeration value="Iraq"/>
          <xsd:enumeration value="Jamaica"/>
          <xsd:enumeration value="Jordan"/>
          <xsd:enumeration value="Jwbg"/>
          <xsd:enumeration value="Kenya"/>
          <xsd:enumeration value="Kinshasa"/>
          <xsd:enumeration value="Kosovo"/>
          <xsd:enumeration value="Kyrgyzstan"/>
          <xsd:enumeration value="LACRO"/>
          <xsd:enumeration value="Lao PDR"/>
          <xsd:enumeration value="Laos"/>
          <xsd:enumeration value="Lebanon"/>
          <xsd:enumeration value="Lesotho"/>
          <xsd:enumeration value="Liberia"/>
          <xsd:enumeration value="Macedonia"/>
          <xsd:enumeration value="Madagascar"/>
          <xsd:enumeration value="Malawi"/>
          <xsd:enumeration value="Mali"/>
          <xsd:enumeration value="Mauritania"/>
          <xsd:enumeration value="Mexico"/>
          <xsd:enumeration value="Moldova"/>
          <xsd:enumeration value="Morocco"/>
          <xsd:enumeration value="Nepal"/>
          <xsd:enumeration value="Nicaragua"/>
          <xsd:enumeration value="Niger"/>
          <xsd:enumeration value="Nigeria"/>
          <xsd:enumeration value="North Korea"/>
          <xsd:enumeration value="Northern Sudan"/>
          <xsd:enumeration value="Pakistan"/>
          <xsd:enumeration value="Papua New Guinea (The Pacific)"/>
          <xsd:enumeration value="Peru"/>
          <xsd:enumeration value="Philippines"/>
          <xsd:enumeration value="Romania"/>
          <xsd:enumeration value="Rwanda"/>
          <xsd:enumeration value="SARO"/>
          <xsd:enumeration value="Senegal"/>
          <xsd:enumeration value="Serbia"/>
          <xsd:enumeration value="Serbia And Montenegro"/>
          <xsd:enumeration value="Sierra Leone"/>
          <xsd:enumeration value="Somalia"/>
          <xsd:enumeration value="Sothern Africa"/>
          <xsd:enumeration value="South Africa"/>
          <xsd:enumeration value="South Sudan"/>
          <xsd:enumeration value="Sri Lanka"/>
          <xsd:enumeration value="Sudan"/>
          <xsd:enumeration value="SWA"/>
          <xsd:enumeration value="Swaziland"/>
          <xsd:enumeration value="Syria"/>
          <xsd:enumeration value="Tanzania"/>
          <xsd:enumeration value="Thailand"/>
          <xsd:enumeration value="The Gambia"/>
          <xsd:enumeration value="Timor-Leste"/>
          <xsd:enumeration value="Togo"/>
          <xsd:enumeration value="Tpc Cambodia"/>
          <xsd:enumeration value="Turkey"/>
          <xsd:enumeration value="Uganda"/>
          <xsd:enumeration value="United Kingdom"/>
          <xsd:enumeration value="United States"/>
          <xsd:enumeration value="Venezuela"/>
          <xsd:enumeration value="Vietnam"/>
          <xsd:enumeration value="Zambia"/>
          <xsd:enumeration value="Zimbabwe"/>
        </xsd:restriction>
      </xsd:simpleType>
    </xsd:element>
    <xsd:element name="Include_x0020_in_x0020_Site_x0020_Index" ma:index="7" nillable="true" ma:displayName="Include in Site Index" ma:default="0" ma:description="CRS Custom Column" ma:internalName="Include_x0020_in_x0020_Site_x0020_Index">
      <xsd:simpleType>
        <xsd:restriction base="dms:Boolean"/>
      </xsd:simpleType>
    </xsd:element>
    <xsd:element name="Sector" ma:index="23" nillable="true" ma:displayName="Sector" ma:default="None" ma:description="Primary Sector" ma:internalName="Sector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None"/>
                    <xsd:enumeration value="Agriculture"/>
                    <xsd:enumeration value="Capacity Strengthening"/>
                    <xsd:enumeration value="Child Survival"/>
                    <xsd:enumeration value="Civil Society"/>
                    <xsd:enumeration value="D&amp;G"/>
                    <xsd:enumeration value="Economic Recovery"/>
                    <xsd:enumeration value="Education"/>
                    <xsd:enumeration value="Emergency"/>
                    <xsd:enumeration value="Environment"/>
                    <xsd:enumeration value="Food Security"/>
                    <xsd:enumeration value="Health &amp; HIV/AIDS"/>
                    <xsd:enumeration value="General Welfare"/>
                    <xsd:enumeration value="Microfinance"/>
                    <xsd:enumeration value="Natural Resource Management"/>
                    <xsd:enumeration value="Peacebuilding"/>
                    <xsd:enumeration value="Security"/>
                    <xsd:enumeration value="Safety Net"/>
                    <xsd:enumeration value="Water &amp; Sanitation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774fe-9710-49eb-947e-a5375b718f8e" elementFormDefault="qualified">
    <xsd:import namespace="http://schemas.microsoft.com/office/2006/documentManagement/types"/>
    <xsd:import namespace="http://schemas.microsoft.com/office/infopath/2007/PartnerControls"/>
    <xsd:element name="Solicitation_x0020_Type" ma:index="14" nillable="true" ma:displayName="Solicitation Type" ma:default="Request for Applications (RFA)" ma:format="Dropdown" ma:internalName="Solicitation_x0020_Type">
      <xsd:simpleType>
        <xsd:restriction base="dms:Choice">
          <xsd:enumeration value="Request for Applications (RFA)"/>
          <xsd:enumeration value="Request for Proposals (RFP)"/>
        </xsd:restriction>
      </xsd:simpleType>
    </xsd:element>
    <xsd:element name="Categpry" ma:index="15" nillable="true" ma:displayName="Category" ma:default="Please select one of the below" ma:format="Dropdown" ma:internalName="Categpry">
      <xsd:simpleType>
        <xsd:restriction base="dms:Choice">
          <xsd:enumeration value="Please select one of the below"/>
          <xsd:enumeration value="Technical Application"/>
          <xsd:enumeration value="Cost Application"/>
          <xsd:enumeration value="USG Contracting"/>
          <xsd:enumeration value="USAID"/>
          <xsd:enumeration value="DOS"/>
          <xsd:enumeration value="Generic USG"/>
          <xsd:enumeration value="Non USG Public Donors"/>
          <xsd:enumeration value="Request for Application (RFA)"/>
        </xsd:restriction>
      </xsd:simpleType>
    </xsd:element>
    <xsd:element name="BDT_x0020_Topic" ma:index="16" ma:displayName="BDT Topic" ma:default="Please Select from Below" ma:format="Dropdown" ma:internalName="BDT_x0020_Topic">
      <xsd:simpleType>
        <xsd:restriction base="dms:Choice">
          <xsd:enumeration value="Please Select from Below"/>
          <xsd:enumeration value="Capacity Statements"/>
          <xsd:enumeration value="Certs and Reps"/>
          <xsd:enumeration value="Contractor Short Forms"/>
          <xsd:enumeration value="Cost Application Guidance (CAG)"/>
          <xsd:enumeration value="Required Documents - Subcontracting"/>
          <xsd:enumeration value="General Background Info"/>
          <xsd:enumeration value="DOS"/>
          <xsd:enumeration value="European Union"/>
          <xsd:enumeration value="Food For Peace"/>
          <xsd:enumeration value="GDA"/>
          <xsd:enumeration value="Global Fund"/>
          <xsd:enumeration value="Human Resources"/>
          <xsd:enumeration value="Indirect Cost Recovery Rates"/>
          <xsd:enumeration value="LWA"/>
          <xsd:enumeration value="M&amp;E"/>
          <xsd:enumeration value="OFDA"/>
          <xsd:enumeration value="Other Cost Application Documents"/>
          <xsd:enumeration value="Past Performance References"/>
          <xsd:enumeration value="PMI"/>
          <xsd:enumeration value="RFA"/>
          <xsd:enumeration value="Sector-Specific Budgeting Tools"/>
          <xsd:enumeration value="Technical Application Guidance"/>
          <xsd:enumeration value="UNHCR"/>
          <xsd:enumeration value="World Bank"/>
        </xsd:restriction>
      </xsd:simpleType>
    </xsd:element>
    <xsd:element name="Cert_x0020_Subtopic" ma:index="17" ma:displayName="Cert Subtopic" ma:default="General" ma:format="Dropdown" ma:internalName="Cert_x0020_Subtopic">
      <xsd:simpleType>
        <xsd:restriction base="dms:Choice">
          <xsd:enumeration value="DOS"/>
          <xsd:enumeration value="General"/>
          <xsd:enumeration value="HHS"/>
          <xsd:enumeration value="IQC"/>
          <xsd:enumeration value="USAI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4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 ma:index="6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F8919A-2050-4AA7-A9BF-82E46DC10BA4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55A81762-230F-4BA9-8AD8-805E80D07F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F87AD6-F402-421D-9D9A-BF455F38E1E2}">
  <ds:schemaRefs>
    <ds:schemaRef ds:uri="http://schemas.openxmlformats.org/package/2006/metadata/core-properties"/>
    <ds:schemaRef ds:uri="http://schemas.microsoft.com/office/2006/documentManagement/types"/>
    <ds:schemaRef ds:uri="b4e4be8c-aae4-4fdd-b2d1-ab6d4aae907d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schemas.microsoft.com/sharepoint/v4"/>
    <ds:schemaRef ds:uri="http://purl.org/dc/terms/"/>
    <ds:schemaRef ds:uri="c3d774fe-9710-49eb-947e-a5375b718f8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B77C202-DA7A-43DC-941C-A2D06BF3CE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e4be8c-aae4-4fdd-b2d1-ab6d4aae907d"/>
    <ds:schemaRef ds:uri="c3d774fe-9710-49eb-947e-a5375b718f8e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Instructions</vt:lpstr>
      <vt:lpstr>1. Problem Analysis</vt:lpstr>
      <vt:lpstr>2. Problems to Objectives</vt:lpstr>
      <vt:lpstr>3. Results Framework</vt:lpstr>
      <vt:lpstr>4. Back-of-the-Envelope Budget</vt:lpstr>
      <vt:lpstr>5.a. Strategy Options</vt:lpstr>
      <vt:lpstr>5.b. Ranking Strategy Options</vt:lpstr>
      <vt:lpstr>6. Theory of Change Checklist</vt:lpstr>
      <vt:lpstr>7. ProFrame &amp; DIP</vt:lpstr>
      <vt:lpstr>Y1 Monitoring &amp; Reporting</vt:lpstr>
      <vt:lpstr>Y2 Monitoring &amp; Reporting</vt:lpstr>
      <vt:lpstr>Y3 Monitoring &amp; Reporting</vt:lpstr>
      <vt:lpstr>Y4 Monitoring &amp; Reporting</vt:lpstr>
      <vt:lpstr>Menus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DIP to Budget Tool</dc:title>
  <dc:creator>Erin Baldridge</dc:creator>
  <cp:keywords/>
  <dc:description>CPP DIP to be used as the working DIP throuhgout the CAG Training</dc:description>
  <cp:lastModifiedBy>Christopher Sacco</cp:lastModifiedBy>
  <cp:lastPrinted>2017-06-22T15:55:55Z</cp:lastPrinted>
  <dcterms:created xsi:type="dcterms:W3CDTF">2010-06-08T14:44:43Z</dcterms:created>
  <dcterms:modified xsi:type="dcterms:W3CDTF">2024-01-31T18:59:59Z</dcterms:modified>
  <cp:category>Cost Application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licitation Type">
    <vt:lpwstr>Request for Applications (RFA)</vt:lpwstr>
  </property>
  <property fmtid="{D5CDD505-2E9C-101B-9397-08002B2CF9AE}" pid="3" name="Categpry">
    <vt:lpwstr>Cost Application</vt:lpwstr>
  </property>
  <property fmtid="{D5CDD505-2E9C-101B-9397-08002B2CF9AE}" pid="4" name="Order">
    <vt:lpwstr>42900.0000000000</vt:lpwstr>
  </property>
  <property fmtid="{D5CDD505-2E9C-101B-9397-08002B2CF9AE}" pid="5" name="ContentType">
    <vt:lpwstr>Document</vt:lpwstr>
  </property>
  <property fmtid="{D5CDD505-2E9C-101B-9397-08002B2CF9AE}" pid="6" name="BDT Topic">
    <vt:lpwstr>CAG Training</vt:lpwstr>
  </property>
  <property fmtid="{D5CDD505-2E9C-101B-9397-08002B2CF9AE}" pid="7" name="Cert Subtopic">
    <vt:lpwstr>General</vt:lpwstr>
  </property>
  <property fmtid="{D5CDD505-2E9C-101B-9397-08002B2CF9AE}" pid="8" name="Principal Category">
    <vt:lpwstr>BDT Administrative</vt:lpwstr>
  </property>
  <property fmtid="{D5CDD505-2E9C-101B-9397-08002B2CF9AE}" pid="9" name="BDT Content Type">
    <vt:lpwstr>Training Documents</vt:lpwstr>
  </property>
  <property fmtid="{D5CDD505-2E9C-101B-9397-08002B2CF9AE}" pid="10" name="ContentTypeId">
    <vt:lpwstr>0x010100025431D42E9C9E4AB7E67C1FDD172F7700B698F72CF21F534B846834BC660255F9</vt:lpwstr>
  </property>
</Properties>
</file>